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Housing and Community Investment\Policies Procedures and Manuals\Section 3\"/>
    </mc:Choice>
  </mc:AlternateContent>
  <bookViews>
    <workbookView xWindow="-120" yWindow="-120" windowWidth="29040" windowHeight="15840"/>
  </bookViews>
  <sheets>
    <sheet name="Definitions" sheetId="3" r:id="rId1"/>
    <sheet name="Business Concern Certification" sheetId="4" r:id="rId2"/>
    <sheet name="Self Cert" sheetId="18" r:id="rId3"/>
    <sheet name="List of Section 3 Workers" sheetId="1" r:id="rId4"/>
    <sheet name="June Hours" sheetId="6" r:id="rId5"/>
    <sheet name="July Hours" sheetId="7" r:id="rId6"/>
    <sheet name="August Hours" sheetId="8" r:id="rId7"/>
    <sheet name="Sept Hours" sheetId="9" r:id="rId8"/>
    <sheet name="Oct Hours" sheetId="10" r:id="rId9"/>
    <sheet name="Nov Hours" sheetId="11" r:id="rId10"/>
    <sheet name="Dec Hours" sheetId="12" r:id="rId11"/>
    <sheet name="Jan Hours" sheetId="13" r:id="rId12"/>
    <sheet name="Feb Hours" sheetId="14" r:id="rId13"/>
    <sheet name="March Hours" sheetId="15" r:id="rId14"/>
    <sheet name="Apr Hours" sheetId="16" r:id="rId15"/>
    <sheet name="May Hours" sheetId="17" r:id="rId16"/>
    <sheet name="Drop Down" sheetId="5" r:id="rId17"/>
  </sheets>
  <definedNames>
    <definedName name="_xlnm.Print_Area" localSheetId="4">'June Hours'!$A$1:$D$70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1" i="8" l="1"/>
  <c r="C39" i="8"/>
  <c r="B39" i="8"/>
  <c r="C37" i="8"/>
  <c r="C41" i="8" s="1"/>
  <c r="C41" i="9"/>
  <c r="B41" i="9"/>
  <c r="C39" i="9"/>
  <c r="B39" i="9"/>
  <c r="C37" i="9"/>
  <c r="B41" i="10"/>
  <c r="B39" i="10"/>
  <c r="C37" i="10"/>
  <c r="C41" i="10" s="1"/>
  <c r="C41" i="11"/>
  <c r="B41" i="11"/>
  <c r="B39" i="11"/>
  <c r="C37" i="11"/>
  <c r="C39" i="11" s="1"/>
  <c r="B41" i="12"/>
  <c r="C39" i="12"/>
  <c r="B39" i="12"/>
  <c r="C37" i="12"/>
  <c r="C41" i="12" s="1"/>
  <c r="B41" i="13"/>
  <c r="B39" i="13"/>
  <c r="C37" i="13"/>
  <c r="C41" i="13" s="1"/>
  <c r="C41" i="14"/>
  <c r="B41" i="14"/>
  <c r="B39" i="14"/>
  <c r="C37" i="14"/>
  <c r="C39" i="14" s="1"/>
  <c r="B41" i="15"/>
  <c r="B39" i="15"/>
  <c r="C37" i="15"/>
  <c r="C41" i="15" s="1"/>
  <c r="B41" i="16"/>
  <c r="C39" i="16"/>
  <c r="B39" i="16"/>
  <c r="C37" i="16"/>
  <c r="C41" i="16" s="1"/>
  <c r="C41" i="17"/>
  <c r="B41" i="17"/>
  <c r="C39" i="17"/>
  <c r="B39" i="17"/>
  <c r="C37" i="17"/>
  <c r="B41" i="7"/>
  <c r="B39" i="7"/>
  <c r="C37" i="7"/>
  <c r="C41" i="7" s="1"/>
  <c r="B41" i="6"/>
  <c r="B39" i="6"/>
  <c r="C39" i="6"/>
  <c r="C37" i="6"/>
  <c r="C41" i="6" s="1"/>
  <c r="C39" i="7" l="1"/>
  <c r="C39" i="10"/>
  <c r="C39" i="13"/>
  <c r="C39" i="15"/>
</calcChain>
</file>

<file path=xl/sharedStrings.xml><?xml version="1.0" encoding="utf-8"?>
<sst xmlns="http://schemas.openxmlformats.org/spreadsheetml/2006/main" count="372" uniqueCount="129">
  <si>
    <t xml:space="preserve">Section 3 Terms </t>
  </si>
  <si>
    <t>Eligibility Guidelines</t>
  </si>
  <si>
    <t xml:space="preserve">The worker's income must be at or below the amount provided below for an individual (household of 1) regardless of actual household size. </t>
  </si>
  <si>
    <t>Income Limits Category</t>
  </si>
  <si>
    <t xml:space="preserve">FY 22 Bolder County Income Limits (effective April 18, 2022) </t>
  </si>
  <si>
    <t>Extremely Low Income (30%)</t>
  </si>
  <si>
    <t>Very Low Inomce (50%)</t>
  </si>
  <si>
    <t>Low Inome (80%)</t>
  </si>
  <si>
    <t>Section 3 Worker Definition</t>
  </si>
  <si>
    <t>A low or very low-inome resident (the worker's income for the previous or annualized calendar year is below the income limit established by HUD); or</t>
  </si>
  <si>
    <t>Employed by a Section 3 business concern; or</t>
  </si>
  <si>
    <t>A YouthBuild participant</t>
  </si>
  <si>
    <t>Targeted Section 3 Worker Definition</t>
  </si>
  <si>
    <t>Currently meets or when hired met at least one of the following categories as documented with the past five years:</t>
  </si>
  <si>
    <t xml:space="preserve">A resident of public housing; or </t>
  </si>
  <si>
    <t>A resident of public housing projects or Section 8-assisted housing; or</t>
  </si>
  <si>
    <t>Benchmarks</t>
  </si>
  <si>
    <t>25% or more of all labor hours must be worked by Section 3 Workers</t>
  </si>
  <si>
    <t xml:space="preserve">and </t>
  </si>
  <si>
    <t>5% or more of all labor hours must be worked by Targeted Section 3 Workers</t>
  </si>
  <si>
    <t>Section 3 Business Concern Definition</t>
  </si>
  <si>
    <t>At least 51% of the business is owned and controlled by low- or very low-income persons; or</t>
  </si>
  <si>
    <t>at least 51% of the business is owned and controlled by current public housing residents or residents who currently live in Section 8-assisted housing; or</t>
  </si>
  <si>
    <t xml:space="preserve">over 75% of the labor hours performed for the business over the prior 3 month period are performed by Section 3 workers </t>
  </si>
  <si>
    <t>Safe Harbor Definition</t>
  </si>
  <si>
    <t>A provision of a statute or regulation that specifies that certain conduect will be deemed not to violate a given rule</t>
  </si>
  <si>
    <t xml:space="preserve">Certification of Prioritization Effort </t>
  </si>
  <si>
    <t>Engaged in outreach efforts to generate job applicants who are Targeted Section 3 Workers.</t>
  </si>
  <si>
    <t>Provided training or apprenticeship opportunities.</t>
  </si>
  <si>
    <t>Provided technical assistance to help Section 3 workers compete for jobs (e.g., resume assistance, coaching).</t>
  </si>
  <si>
    <t>Provided or connected Section 3 workers with assistance in seeking employment including: drafting resumes, preparing for interviews, and finding job opportunities connecting residents to job placement services.</t>
  </si>
  <si>
    <t>Held one or more job fairs.</t>
  </si>
  <si>
    <t>Provided or referred Section 3 workers to services supporting work readiness and retention (e.g., work readiness activities, interview clothing, test fees, transportation, child care).</t>
  </si>
  <si>
    <t>Provided assistance to apply for/or attend community college, a four-year educational institution, or vocational/technical training.</t>
  </si>
  <si>
    <t>Assisted Section 3 workers to obtain financial literacy training and/or coaching.</t>
  </si>
  <si>
    <t>Engaged in outreach efforts to identify and secure bids from Section 3 business concerns.</t>
  </si>
  <si>
    <t>Provided technical assistance to help Section 3 business concerns understand and bid on contracts.</t>
  </si>
  <si>
    <t>Divided contracts into smaller jobs to facilitate participation by Section 3 business concerns.</t>
  </si>
  <si>
    <t>Provided bonding assistance, guaranties, or other efforts to support viable bids from Section 3 business concerns</t>
  </si>
  <si>
    <t>Promoted use of business registries designed to create opportunities for disadvantaged and small businesses.</t>
  </si>
  <si>
    <t xml:space="preserve">Outreach, engagement, or referals to the state one-stop system as defined in Section 121(e)(2) of the Workforce Innovation and Opportunity Act. </t>
  </si>
  <si>
    <t>Itemized Expenses</t>
  </si>
  <si>
    <t xml:space="preserve">Section 3 Business Concern Certification </t>
  </si>
  <si>
    <t>Project Name</t>
  </si>
  <si>
    <t>Business Information</t>
  </si>
  <si>
    <t>Name of Business Owner</t>
  </si>
  <si>
    <t>Email</t>
  </si>
  <si>
    <t>Phone</t>
  </si>
  <si>
    <t>Address</t>
  </si>
  <si>
    <t>Column1</t>
  </si>
  <si>
    <t>Preferred Contact Information</t>
  </si>
  <si>
    <t>Name of Preferred Contact</t>
  </si>
  <si>
    <t>Phone Number</t>
  </si>
  <si>
    <t>Type of Business</t>
  </si>
  <si>
    <t>Select from One of the following options that applies:</t>
  </si>
  <si>
    <t>Over 75 percent of the labor hours performed for the business over the prior three-month period are performed by Section 3 workers (Refer to definition on definitions tab).</t>
  </si>
  <si>
    <t>Business Concern Affirmation</t>
  </si>
  <si>
    <t>I affirm that the above statements are true, complete, and correct to the best of my knowledge and belief. I understand that businesses who misrepresent themselves as Section 3 business concerns and report false information to City of Longmont may have their contracts terminated as default and be barred from ongoing and future considerations for contracting opportunities. I hereby certify, under penalty of law, that the following information is correct to the best of my knowledge.</t>
  </si>
  <si>
    <t>Print Name</t>
  </si>
  <si>
    <t>Date</t>
  </si>
  <si>
    <t>Signature</t>
  </si>
  <si>
    <t>*Certificiation expires within six months of the date of signature.
Information regarding Section 3 Business Concerns can be found at 24 CFR 75.5</t>
  </si>
  <si>
    <r>
      <t xml:space="preserve">For Administrative Use Only
</t>
    </r>
    <r>
      <rPr>
        <sz val="11"/>
        <color theme="1"/>
        <rFont val="Calibri"/>
        <family val="2"/>
        <scheme val="minor"/>
      </rPr>
      <t xml:space="preserve">Is the business a Section 3 business concern based upon their certification?
___YES    ___NO
Employers must retain this form in their Section 3 Compliance File for five years. </t>
    </r>
  </si>
  <si>
    <t>Section 3 Worker and Targeted Section 3 Worker Self-Certification Form</t>
  </si>
  <si>
    <r>
      <t xml:space="preserve">The purpose of HUD's Section 3 program is to provide employment, training and contracting opportunities to low-income individuals, particularly those who are recipients of government assistance for housing or other public assistance programs. </t>
    </r>
    <r>
      <rPr>
        <b/>
        <sz val="11"/>
        <color theme="1"/>
        <rFont val="Calibri"/>
        <family val="2"/>
        <scheme val="minor"/>
      </rPr>
      <t xml:space="preserve">Your response is voluntary, confidential, and has no effect on your employment. </t>
    </r>
  </si>
  <si>
    <t>Eligibility for Section 3 Worker or Targeted Section 3 Worker Status</t>
  </si>
  <si>
    <t>A Section 3 worker seeking certification shall self-certify and submit this form to contractor, that the person is a Section 3 Worker or Targeted Section 3 Worker as defined in 24 CFR Part 75.</t>
  </si>
  <si>
    <r>
      <t xml:space="preserve">Instructions: </t>
    </r>
    <r>
      <rPr>
        <sz val="12"/>
        <color theme="1"/>
        <rFont val="Calibri"/>
        <family val="2"/>
        <scheme val="minor"/>
      </rPr>
      <t xml:space="preserve">Select the appropriate information to confirm your Section 3 Worker or Targeted Section 3 Worker status. </t>
    </r>
  </si>
  <si>
    <t>Employee Name:</t>
  </si>
  <si>
    <t>Are you a resident of public housing or a Housing Choice Voucher Holder (Section 8)?</t>
  </si>
  <si>
    <t>____YES</t>
  </si>
  <si>
    <t>____NO</t>
  </si>
  <si>
    <t>Are you a resident of Longmont/Boulder County?</t>
  </si>
  <si>
    <t xml:space="preserve">In the field below, select the amount of individual income you believe you earn on an annual basis. </t>
  </si>
  <si>
    <t>___ Less than $10,000</t>
  </si>
  <si>
    <t>___ $30,001 - $40,000</t>
  </si>
  <si>
    <t>___ More than $60,000</t>
  </si>
  <si>
    <t xml:space="preserve"> </t>
  </si>
  <si>
    <t>___ $10,001 - $20,000</t>
  </si>
  <si>
    <t>___ $40,001 - $50,000</t>
  </si>
  <si>
    <t>___ $20,001 - $30,000</t>
  </si>
  <si>
    <t>___ $50,001 - $60,000</t>
  </si>
  <si>
    <t>Employee Affirmation</t>
  </si>
  <si>
    <t>I affirm that the above statements are true, complete, and correct to the best of my knowledge and belief. I hereby certify, under penalty of law, that the following is correct to the best of my knowledge.</t>
  </si>
  <si>
    <t>Employee Address:</t>
  </si>
  <si>
    <t>Signature:</t>
  </si>
  <si>
    <t>Date:</t>
  </si>
  <si>
    <t>FOR ADMINISTRATIVE USE ONLY</t>
  </si>
  <si>
    <t>Is the employee a Section 3 worker based upon their self-certification?</t>
  </si>
  <si>
    <t>Is the employee a Targeted Section 3 Worker based upon their self-certification?</t>
  </si>
  <si>
    <t>Was this an applicant who was hired as a result of the Section 3 project?</t>
  </si>
  <si>
    <t>If yes, what was the date of hire?</t>
  </si>
  <si>
    <t>EMPLOYERS MUST RETAIN THIS FORM IN THEIR SECTION 3 COMPLIANCE FILE FOR FIVE YEARS.</t>
  </si>
  <si>
    <t>Section 3: List all workers who will be working on the project</t>
  </si>
  <si>
    <t>Name of Business</t>
  </si>
  <si>
    <t>Name</t>
  </si>
  <si>
    <t>Section 3 Status</t>
  </si>
  <si>
    <t xml:space="preserve">Date Hired </t>
  </si>
  <si>
    <t>Position</t>
  </si>
  <si>
    <t xml:space="preserve">Current Status </t>
  </si>
  <si>
    <t>Not a Section 3 or Targeted Worker</t>
  </si>
  <si>
    <t>Project:</t>
  </si>
  <si>
    <t>Hours Worked</t>
  </si>
  <si>
    <t>Total Section 3 labor hours</t>
  </si>
  <si>
    <t>Section 3 Worker  Percentage</t>
  </si>
  <si>
    <t>Benchmark is 25%</t>
  </si>
  <si>
    <t>Targeted Section 3 Percentage</t>
  </si>
  <si>
    <t>Benchmark is 5%</t>
  </si>
  <si>
    <t>*See Definitions tab for formula</t>
  </si>
  <si>
    <t xml:space="preserve">If required benchmarks not met, identify &amp; provide documentation of qualitative efforts that have been made.  The drop down list is not an all inclusive list. </t>
  </si>
  <si>
    <t xml:space="preserve">Qualitative Efforts </t>
  </si>
  <si>
    <t>Certification:</t>
  </si>
  <si>
    <t>I affirm that the above statements are true, complete, and correct to the best of my knowledge and belief. I understand that businesses who report false information to City of Longmont may have their contracts terminated as default and be barred from ongoing and future considerations for contracting opportunities. I hereby certify, under penalty of law, that the following information is correct to the best of my knowledge.</t>
  </si>
  <si>
    <t>At least 51 percent of the business is owned and controlled by low- or very low-income persons (Refer to income guidelines on definitions tab).</t>
  </si>
  <si>
    <t>Section 3 Worker</t>
  </si>
  <si>
    <t>Employed</t>
  </si>
  <si>
    <t>Corporation</t>
  </si>
  <si>
    <t>At least 51 percent of the business is owned and controlled by current public housing residents or residents who currently live in Section 8-assisted housing.</t>
  </si>
  <si>
    <t>Targeted Section 3 Worker</t>
  </si>
  <si>
    <t>Terminated</t>
  </si>
  <si>
    <t>Engaged in outreach efforts to generate job applicants who are Targeted Section 3 Workers</t>
  </si>
  <si>
    <t>Partnership</t>
  </si>
  <si>
    <r>
      <rPr>
        <b/>
        <sz val="11"/>
        <color theme="1"/>
        <rFont val="Calibri"/>
        <family val="2"/>
        <scheme val="minor"/>
      </rPr>
      <t xml:space="preserve">Not </t>
    </r>
    <r>
      <rPr>
        <sz val="11"/>
        <color theme="1"/>
        <rFont val="Calibri"/>
        <family val="2"/>
        <scheme val="minor"/>
      </rPr>
      <t>a Section 3 or Targeted Worker</t>
    </r>
  </si>
  <si>
    <t>Other</t>
  </si>
  <si>
    <t>Provided training or apprenticeship opportunities</t>
  </si>
  <si>
    <t>Sole Proprietorship</t>
  </si>
  <si>
    <t>Joint Venture</t>
  </si>
  <si>
    <t xml:space="preserve">Outreach, engagement, or referals to the statee one-stop system as defined in Section 121(e)(2) of the Workforce Innovation and Opportunity Act. </t>
  </si>
  <si>
    <t>Pursuant to 24 CFR Part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</si>
</sst>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[&lt;=9999999]###\-####;\(###\)\ ###\-####"/>
    <numFmt numFmtId="165" formatCode="&quot;$&quot;#,##0"/>
    <numFmt numFmtId="166" formatCode=";;;"/>
    <numFmt numFmtId="167" formatCode="[&lt;=9999999]###\-####;###\-###\-####"/>
    <numFmt numFmtId="168" formatCode="mm/d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3"/>
      <color theme="1" tint="0.34998626667073579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3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/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2" borderId="3" applyNumberFormat="0" applyAlignment="0" applyProtection="0"/>
    <xf numFmtId="0" fontId="1" fillId="3" borderId="0" applyNumberFormat="0" applyBorder="0" applyAlignment="0" applyProtection="0"/>
    <xf numFmtId="0" fontId="11" fillId="6" borderId="0" applyNumberFormat="0" applyFill="0" applyBorder="0" applyAlignment="0">
      <alignment horizontal="left" vertical="center"/>
    </xf>
    <xf numFmtId="167" fontId="13" fillId="0" borderId="0" applyFont="0" applyFill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152">
    <xf numFmtId="0" fontId="0" fillId="0" borderId="0" xfId="0"/>
    <xf numFmtId="164" fontId="0" fillId="0" borderId="0" xfId="0" applyNumberForma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9" fillId="0" borderId="5" xfId="0" applyFont="1" applyBorder="1"/>
    <xf numFmtId="0" fontId="8" fillId="0" borderId="5" xfId="0" applyFont="1" applyBorder="1" applyAlignment="1">
      <alignment wrapText="1"/>
    </xf>
    <xf numFmtId="0" fontId="10" fillId="0" borderId="6" xfId="0" applyFont="1" applyBorder="1" applyAlignment="1">
      <alignment horizontal="center" wrapText="1"/>
    </xf>
    <xf numFmtId="165" fontId="0" fillId="0" borderId="7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8" fillId="0" borderId="10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9" fillId="0" borderId="4" xfId="0" applyFont="1" applyBorder="1"/>
    <xf numFmtId="0" fontId="8" fillId="0" borderId="4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2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9" fillId="4" borderId="18" xfId="0" applyFont="1" applyFill="1" applyBorder="1"/>
    <xf numFmtId="0" fontId="9" fillId="4" borderId="6" xfId="0" applyFont="1" applyFill="1" applyBorder="1"/>
    <xf numFmtId="0" fontId="9" fillId="4" borderId="7" xfId="0" applyFont="1" applyFill="1" applyBorder="1"/>
    <xf numFmtId="0" fontId="9" fillId="4" borderId="8" xfId="0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6" fontId="12" fillId="0" borderId="0" xfId="7" applyNumberFormat="1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3" applyBorder="1"/>
    <xf numFmtId="0" fontId="16" fillId="0" borderId="20" xfId="4" applyFont="1" applyBorder="1" applyAlignment="1">
      <alignment horizontal="left" vertical="center" wrapText="1"/>
    </xf>
    <xf numFmtId="0" fontId="4" fillId="0" borderId="20" xfId="4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7" fillId="0" borderId="20" xfId="6" applyFont="1" applyFill="1" applyBorder="1" applyAlignment="1">
      <alignment horizontal="left" vertical="center" wrapText="1"/>
    </xf>
    <xf numFmtId="0" fontId="4" fillId="0" borderId="0" xfId="4" applyFill="1" applyBorder="1" applyAlignment="1">
      <alignment horizontal="left" vertical="center" wrapText="1"/>
    </xf>
    <xf numFmtId="0" fontId="0" fillId="0" borderId="23" xfId="0" applyBorder="1"/>
    <xf numFmtId="49" fontId="0" fillId="0" borderId="0" xfId="0" applyNumberFormat="1"/>
    <xf numFmtId="0" fontId="6" fillId="0" borderId="21" xfId="0" applyFont="1" applyBorder="1"/>
    <xf numFmtId="0" fontId="0" fillId="0" borderId="0" xfId="0" applyAlignment="1">
      <alignment vertical="top"/>
    </xf>
    <xf numFmtId="0" fontId="0" fillId="0" borderId="2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14" fontId="0" fillId="0" borderId="24" xfId="0" applyNumberFormat="1" applyBorder="1" applyAlignment="1">
      <alignment vertical="center"/>
    </xf>
    <xf numFmtId="0" fontId="20" fillId="0" borderId="0" xfId="0" applyFont="1"/>
    <xf numFmtId="168" fontId="0" fillId="0" borderId="0" xfId="0" applyNumberFormat="1"/>
    <xf numFmtId="17" fontId="0" fillId="0" borderId="0" xfId="0" applyNumberFormat="1"/>
    <xf numFmtId="0" fontId="21" fillId="0" borderId="0" xfId="0" applyFont="1"/>
    <xf numFmtId="0" fontId="0" fillId="5" borderId="25" xfId="0" applyFill="1" applyBorder="1"/>
    <xf numFmtId="0" fontId="0" fillId="0" borderId="25" xfId="0" applyBorder="1"/>
    <xf numFmtId="0" fontId="8" fillId="0" borderId="12" xfId="0" applyFont="1" applyBorder="1" applyAlignment="1">
      <alignment horizontal="left" wrapText="1" indent="2"/>
    </xf>
    <xf numFmtId="0" fontId="8" fillId="0" borderId="14" xfId="0" applyFont="1" applyBorder="1" applyAlignment="1">
      <alignment horizontal="left" wrapText="1" indent="2"/>
    </xf>
    <xf numFmtId="0" fontId="8" fillId="0" borderId="0" xfId="0" applyFont="1" applyAlignment="1">
      <alignment horizontal="left" wrapText="1" indent="2"/>
    </xf>
    <xf numFmtId="0" fontId="9" fillId="0" borderId="0" xfId="0" applyFont="1" applyAlignment="1">
      <alignment horizontal="center" vertical="center"/>
    </xf>
    <xf numFmtId="0" fontId="8" fillId="0" borderId="27" xfId="0" applyFont="1" applyBorder="1"/>
    <xf numFmtId="0" fontId="8" fillId="0" borderId="29" xfId="0" applyFont="1" applyBorder="1" applyAlignment="1">
      <alignment horizontal="left" wrapText="1" indent="2"/>
    </xf>
    <xf numFmtId="0" fontId="8" fillId="0" borderId="29" xfId="0" applyFont="1" applyBorder="1"/>
    <xf numFmtId="0" fontId="19" fillId="0" borderId="29" xfId="0" applyFont="1" applyBorder="1"/>
    <xf numFmtId="0" fontId="8" fillId="0" borderId="31" xfId="0" applyFont="1" applyBorder="1" applyAlignment="1">
      <alignment horizontal="left" wrapText="1" indent="2"/>
    </xf>
    <xf numFmtId="0" fontId="6" fillId="0" borderId="32" xfId="0" applyFont="1" applyBorder="1"/>
    <xf numFmtId="0" fontId="0" fillId="0" borderId="33" xfId="0" applyBorder="1"/>
    <xf numFmtId="0" fontId="0" fillId="0" borderId="34" xfId="0" applyBorder="1"/>
    <xf numFmtId="10" fontId="0" fillId="0" borderId="35" xfId="9" applyNumberFormat="1" applyFont="1" applyBorder="1"/>
    <xf numFmtId="0" fontId="0" fillId="0" borderId="36" xfId="0" applyBorder="1"/>
    <xf numFmtId="0" fontId="0" fillId="0" borderId="37" xfId="0" applyBorder="1"/>
    <xf numFmtId="0" fontId="0" fillId="0" borderId="36" xfId="0" applyBorder="1" applyAlignment="1">
      <alignment wrapText="1"/>
    </xf>
    <xf numFmtId="10" fontId="0" fillId="0" borderId="37" xfId="9" applyNumberFormat="1" applyFont="1" applyBorder="1"/>
    <xf numFmtId="0" fontId="0" fillId="0" borderId="5" xfId="0" applyBorder="1"/>
    <xf numFmtId="0" fontId="0" fillId="0" borderId="39" xfId="0" applyBorder="1"/>
    <xf numFmtId="0" fontId="6" fillId="7" borderId="5" xfId="0" applyFont="1" applyFill="1" applyBorder="1"/>
    <xf numFmtId="164" fontId="6" fillId="7" borderId="5" xfId="0" applyNumberFormat="1" applyFont="1" applyFill="1" applyBorder="1"/>
    <xf numFmtId="168" fontId="6" fillId="7" borderId="5" xfId="0" applyNumberFormat="1" applyFont="1" applyFill="1" applyBorder="1"/>
    <xf numFmtId="0" fontId="6" fillId="7" borderId="5" xfId="0" applyFont="1" applyFill="1" applyBorder="1" applyAlignment="1">
      <alignment wrapText="1"/>
    </xf>
    <xf numFmtId="0" fontId="18" fillId="0" borderId="0" xfId="0" applyFont="1"/>
    <xf numFmtId="168" fontId="18" fillId="0" borderId="0" xfId="0" applyNumberFormat="1" applyFont="1"/>
    <xf numFmtId="0" fontId="6" fillId="0" borderId="0" xfId="0" applyFont="1" applyAlignment="1">
      <alignment horizontal="right"/>
    </xf>
    <xf numFmtId="0" fontId="22" fillId="0" borderId="38" xfId="0" applyFont="1" applyBorder="1"/>
    <xf numFmtId="0" fontId="6" fillId="0" borderId="0" xfId="0" applyFont="1" applyAlignment="1">
      <alignment wrapText="1"/>
    </xf>
    <xf numFmtId="0" fontId="0" fillId="5" borderId="5" xfId="0" applyFill="1" applyBorder="1"/>
    <xf numFmtId="0" fontId="0" fillId="0" borderId="19" xfId="0" applyBorder="1" applyAlignment="1">
      <alignment wrapText="1"/>
    </xf>
    <xf numFmtId="0" fontId="0" fillId="0" borderId="4" xfId="0" applyBorder="1"/>
    <xf numFmtId="0" fontId="0" fillId="0" borderId="10" xfId="0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5" borderId="18" xfId="0" applyFont="1" applyFill="1" applyBorder="1" applyAlignment="1">
      <alignment horizontal="center" vertical="center"/>
    </xf>
    <xf numFmtId="0" fontId="0" fillId="0" borderId="40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5" borderId="0" xfId="0" applyFill="1"/>
    <xf numFmtId="0" fontId="7" fillId="0" borderId="0" xfId="0" applyFont="1" applyAlignment="1">
      <alignment horizontal="right"/>
    </xf>
    <xf numFmtId="0" fontId="8" fillId="0" borderId="0" xfId="0" applyFont="1" applyAlignment="1"/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6" fillId="0" borderId="21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0" fillId="0" borderId="21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18" fillId="0" borderId="21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8" fillId="0" borderId="21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67" fontId="0" fillId="0" borderId="20" xfId="8" applyFont="1" applyFill="1" applyBorder="1" applyAlignment="1">
      <alignment horizontal="left" vertical="center" wrapText="1"/>
    </xf>
    <xf numFmtId="0" fontId="0" fillId="0" borderId="20" xfId="5" applyFont="1" applyFill="1" applyBorder="1" applyAlignment="1">
      <alignment horizontal="left" vertical="center" wrapText="1"/>
    </xf>
    <xf numFmtId="0" fontId="14" fillId="0" borderId="0" xfId="2" applyFont="1" applyAlignment="1">
      <alignment horizontal="center" vertical="center"/>
    </xf>
    <xf numFmtId="0" fontId="0" fillId="0" borderId="0" xfId="5" applyFont="1" applyFill="1" applyBorder="1" applyAlignment="1">
      <alignment horizontal="left" vertical="center" wrapText="1"/>
    </xf>
    <xf numFmtId="0" fontId="3" fillId="0" borderId="21" xfId="3" applyBorder="1" applyAlignment="1">
      <alignment horizontal="left" vertical="center"/>
    </xf>
    <xf numFmtId="0" fontId="3" fillId="0" borderId="24" xfId="3" applyBorder="1" applyAlignment="1">
      <alignment horizontal="left" vertical="center"/>
    </xf>
    <xf numFmtId="0" fontId="3" fillId="0" borderId="22" xfId="3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6" fillId="0" borderId="3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vertical="top"/>
    </xf>
  </cellXfs>
  <cellStyles count="10">
    <cellStyle name="20% - Accent3" xfId="6" builtinId="38"/>
    <cellStyle name="Comma" xfId="1" builtinId="3"/>
    <cellStyle name="Heading 2" xfId="3" builtinId="17"/>
    <cellStyle name="Heading 3" xfId="4" builtinId="18"/>
    <cellStyle name="Input" xfId="5" builtinId="20"/>
    <cellStyle name="Navigation link" xfId="7"/>
    <cellStyle name="Normal" xfId="0" builtinId="0"/>
    <cellStyle name="Percent" xfId="9" builtinId="5"/>
    <cellStyle name="Phone" xfId="8"/>
    <cellStyle name="Title" xfId="2" builtinId="15"/>
  </cellStyles>
  <dxfs count="8">
    <dxf>
      <border diagonalUp="0" diagonalDown="0">
        <left/>
        <right/>
        <top style="medium">
          <color theme="4" tint="0.39997558519241921"/>
        </top>
        <bottom style="medium">
          <color theme="4" tint="0.39997558519241921"/>
        </bottom>
        <vertical style="medium">
          <color theme="4" tint="0.39997558519241921"/>
        </vertical>
        <horizontal style="medium">
          <color theme="4" tint="0.39997558519241921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theme="4" tint="0.39997558519241921"/>
        </left>
        <right style="medium">
          <color theme="4" tint="0.39997558519241921"/>
        </right>
        <top/>
        <bottom/>
        <vertical style="medium">
          <color theme="4" tint="0.39997558519241921"/>
        </vertical>
        <horizontal style="medium">
          <color theme="4" tint="0.39997558519241921"/>
        </horizontal>
      </border>
    </dxf>
    <dxf>
      <border diagonalUp="0" diagonalDown="0">
        <left style="medium">
          <color theme="4" tint="0.39997558519241921"/>
        </left>
        <right style="medium">
          <color theme="4" tint="0.39997558519241921"/>
        </right>
        <top/>
        <bottom/>
        <vertical style="medium">
          <color theme="4" tint="0.39997558519241921"/>
        </vertical>
        <horizontal style="medium">
          <color theme="4" tint="0.39997558519241921"/>
        </horizontal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4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5" tint="-0.24994659260841701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4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n">
          <color theme="4"/>
        </bottom>
        <vertical/>
        <horizontal style="thin">
          <color theme="4"/>
        </horizontal>
      </border>
    </dxf>
  </dxfs>
  <tableStyles count="1" defaultTableStyle="TableStyleMedium2" defaultPivotStyle="PivotStyleLight16">
    <tableStyle name="Home construction budget" pivot="0" count="5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23</xdr:row>
      <xdr:rowOff>0</xdr:rowOff>
    </xdr:from>
    <xdr:to>
      <xdr:col>2</xdr:col>
      <xdr:colOff>4467225</xdr:colOff>
      <xdr:row>26</xdr:row>
      <xdr:rowOff>57065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E2200C-0516-49E4-BC72-8285BB796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5267325"/>
          <a:ext cx="4410075" cy="6761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Finances" displayName="Finances" ref="B11:B17" headerRowDxfId="2" totalsRowDxfId="1">
  <autoFilter ref="B11:B17"/>
  <tableColumns count="1">
    <tableColumn id="1" name="Column1" totalsRowLabel="Total" dataDxfId="0"/>
  </tableColumns>
  <tableStyleInfo name="Home construction budget" showFirstColumn="0" showLastColumn="1" showRowStripes="0" showColumnStripes="0"/>
  <extLst>
    <ext xmlns:x14="http://schemas.microsoft.com/office/spreadsheetml/2009/9/main" uri="{504A1905-F514-4f6f-8877-14C23A59335A}">
      <x14:table altTextSummary="Enter allotted Cash and Financed Amounts. Total Allotted Funds, Funds Used To Date, and Funds Remaining are automatically upd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D48"/>
  <sheetViews>
    <sheetView tabSelected="1" workbookViewId="0">
      <selection activeCell="C1" sqref="C1"/>
    </sheetView>
  </sheetViews>
  <sheetFormatPr defaultRowHeight="15" x14ac:dyDescent="0.25"/>
  <cols>
    <col min="2" max="2" width="34.85546875" bestFit="1" customWidth="1"/>
    <col min="3" max="3" width="67.85546875" customWidth="1"/>
  </cols>
  <sheetData>
    <row r="1" spans="1:4" ht="18.75" x14ac:dyDescent="0.3">
      <c r="A1" s="94" t="s">
        <v>0</v>
      </c>
      <c r="B1" s="94"/>
      <c r="C1" s="42" t="s">
        <v>128</v>
      </c>
      <c r="D1" s="3"/>
    </row>
    <row r="2" spans="1:4" ht="15.75" thickBot="1" x14ac:dyDescent="0.3">
      <c r="A2" s="95"/>
      <c r="B2" s="95"/>
      <c r="C2" s="3"/>
      <c r="D2" s="3"/>
    </row>
    <row r="3" spans="1:4" ht="30.75" thickBot="1" x14ac:dyDescent="0.3">
      <c r="A3" s="3"/>
      <c r="B3" s="20" t="s">
        <v>1</v>
      </c>
      <c r="C3" s="17" t="s">
        <v>2</v>
      </c>
      <c r="D3" s="3"/>
    </row>
    <row r="4" spans="1:4" ht="15.75" thickBot="1" x14ac:dyDescent="0.3">
      <c r="A4" s="3"/>
      <c r="B4" s="6"/>
      <c r="C4" s="7"/>
      <c r="D4" s="3"/>
    </row>
    <row r="5" spans="1:4" x14ac:dyDescent="0.25">
      <c r="A5" s="3"/>
      <c r="B5" s="21" t="s">
        <v>3</v>
      </c>
      <c r="C5" s="8" t="s">
        <v>4</v>
      </c>
      <c r="D5" s="3"/>
    </row>
    <row r="6" spans="1:4" x14ac:dyDescent="0.25">
      <c r="A6" s="3"/>
      <c r="B6" s="22" t="s">
        <v>5</v>
      </c>
      <c r="C6" s="9">
        <v>26350</v>
      </c>
      <c r="D6" s="3"/>
    </row>
    <row r="7" spans="1:4" x14ac:dyDescent="0.25">
      <c r="A7" s="3"/>
      <c r="B7" s="22" t="s">
        <v>6</v>
      </c>
      <c r="C7" s="10">
        <v>43900</v>
      </c>
      <c r="D7" s="3"/>
    </row>
    <row r="8" spans="1:4" ht="15.75" thickBot="1" x14ac:dyDescent="0.3">
      <c r="A8" s="3"/>
      <c r="B8" s="23" t="s">
        <v>7</v>
      </c>
      <c r="C8" s="11">
        <v>63000</v>
      </c>
      <c r="D8" s="3"/>
    </row>
    <row r="9" spans="1:4" ht="15.75" thickBot="1" x14ac:dyDescent="0.3">
      <c r="A9" s="3"/>
      <c r="B9" s="4"/>
      <c r="C9" s="5"/>
      <c r="D9" s="3"/>
    </row>
    <row r="10" spans="1:4" ht="45" x14ac:dyDescent="0.25">
      <c r="A10" s="3"/>
      <c r="B10" s="99" t="s">
        <v>8</v>
      </c>
      <c r="C10" s="12" t="s">
        <v>9</v>
      </c>
      <c r="D10" s="3"/>
    </row>
    <row r="11" spans="1:4" x14ac:dyDescent="0.25">
      <c r="A11" s="3"/>
      <c r="B11" s="100"/>
      <c r="C11" s="13" t="s">
        <v>10</v>
      </c>
      <c r="D11" s="3"/>
    </row>
    <row r="12" spans="1:4" ht="15.75" thickBot="1" x14ac:dyDescent="0.3">
      <c r="A12" s="3"/>
      <c r="B12" s="101"/>
      <c r="C12" s="14" t="s">
        <v>11</v>
      </c>
      <c r="D12" s="3"/>
    </row>
    <row r="13" spans="1:4" ht="15.75" thickBot="1" x14ac:dyDescent="0.3">
      <c r="A13" s="3"/>
      <c r="B13" s="15"/>
      <c r="C13" s="16"/>
      <c r="D13" s="3"/>
    </row>
    <row r="14" spans="1:4" x14ac:dyDescent="0.25">
      <c r="A14" s="3"/>
      <c r="B14" s="99" t="s">
        <v>12</v>
      </c>
      <c r="C14" s="12" t="s">
        <v>10</v>
      </c>
      <c r="D14" s="3"/>
    </row>
    <row r="15" spans="1:4" ht="30" x14ac:dyDescent="0.25">
      <c r="A15" s="3"/>
      <c r="B15" s="100"/>
      <c r="C15" s="13" t="s">
        <v>13</v>
      </c>
      <c r="D15" s="3"/>
    </row>
    <row r="16" spans="1:4" x14ac:dyDescent="0.25">
      <c r="A16" s="3"/>
      <c r="B16" s="100"/>
      <c r="C16" s="48" t="s">
        <v>14</v>
      </c>
      <c r="D16" s="3"/>
    </row>
    <row r="17" spans="1:4" x14ac:dyDescent="0.25">
      <c r="A17" s="3"/>
      <c r="B17" s="100"/>
      <c r="C17" s="48" t="s">
        <v>15</v>
      </c>
      <c r="D17" s="3"/>
    </row>
    <row r="18" spans="1:4" ht="15.75" thickBot="1" x14ac:dyDescent="0.3">
      <c r="A18" s="3"/>
      <c r="B18" s="101"/>
      <c r="C18" s="49" t="s">
        <v>11</v>
      </c>
      <c r="D18" s="3"/>
    </row>
    <row r="19" spans="1:4" ht="15.75" thickBot="1" x14ac:dyDescent="0.3">
      <c r="A19" s="3"/>
      <c r="B19" s="51"/>
      <c r="C19" s="50"/>
      <c r="D19" s="3"/>
    </row>
    <row r="20" spans="1:4" x14ac:dyDescent="0.25">
      <c r="A20" s="3"/>
      <c r="B20" s="105" t="s">
        <v>16</v>
      </c>
      <c r="C20" s="52" t="s">
        <v>17</v>
      </c>
      <c r="D20" s="3"/>
    </row>
    <row r="21" spans="1:4" x14ac:dyDescent="0.25">
      <c r="A21" s="3"/>
      <c r="B21" s="106"/>
      <c r="C21" s="53" t="s">
        <v>18</v>
      </c>
      <c r="D21" s="3"/>
    </row>
    <row r="22" spans="1:4" x14ac:dyDescent="0.25">
      <c r="A22" s="3"/>
      <c r="B22" s="106"/>
      <c r="C22" s="54" t="s">
        <v>19</v>
      </c>
      <c r="D22" s="3"/>
    </row>
    <row r="23" spans="1:4" x14ac:dyDescent="0.25">
      <c r="A23" s="3"/>
      <c r="B23" s="106"/>
      <c r="C23" s="53"/>
      <c r="D23" s="3"/>
    </row>
    <row r="24" spans="1:4" ht="18.75" x14ac:dyDescent="0.3">
      <c r="A24" s="3"/>
      <c r="B24" s="106"/>
      <c r="C24" s="55"/>
      <c r="D24" s="3"/>
    </row>
    <row r="25" spans="1:4" x14ac:dyDescent="0.25">
      <c r="A25" s="3"/>
      <c r="B25" s="106"/>
      <c r="C25" s="53"/>
      <c r="D25" s="3"/>
    </row>
    <row r="26" spans="1:4" x14ac:dyDescent="0.25">
      <c r="A26" s="3"/>
      <c r="B26" s="106"/>
      <c r="C26" s="53"/>
      <c r="D26" s="3"/>
    </row>
    <row r="27" spans="1:4" ht="15.75" thickBot="1" x14ac:dyDescent="0.3">
      <c r="A27" s="3"/>
      <c r="B27" s="107"/>
      <c r="C27" s="56"/>
      <c r="D27" s="3"/>
    </row>
    <row r="28" spans="1:4" ht="15.75" thickBot="1" x14ac:dyDescent="0.3">
      <c r="A28" s="95"/>
      <c r="B28" s="95"/>
      <c r="C28" s="3"/>
      <c r="D28" s="3"/>
    </row>
    <row r="29" spans="1:4" ht="30" x14ac:dyDescent="0.25">
      <c r="A29" s="3"/>
      <c r="B29" s="102" t="s">
        <v>20</v>
      </c>
      <c r="C29" s="12" t="s">
        <v>21</v>
      </c>
      <c r="D29" s="3"/>
    </row>
    <row r="30" spans="1:4" ht="45" x14ac:dyDescent="0.25">
      <c r="B30" s="103"/>
      <c r="C30" s="18" t="s">
        <v>22</v>
      </c>
    </row>
    <row r="31" spans="1:4" ht="30.75" thickBot="1" x14ac:dyDescent="0.3">
      <c r="B31" s="104"/>
      <c r="C31" s="19" t="s">
        <v>23</v>
      </c>
    </row>
    <row r="32" spans="1:4" ht="15.75" thickBot="1" x14ac:dyDescent="0.3"/>
    <row r="33" spans="2:3" ht="30.75" thickBot="1" x14ac:dyDescent="0.3">
      <c r="B33" s="86" t="s">
        <v>24</v>
      </c>
      <c r="C33" s="77" t="s">
        <v>25</v>
      </c>
    </row>
    <row r="34" spans="2:3" ht="15.75" thickBot="1" x14ac:dyDescent="0.3">
      <c r="B34" s="78"/>
      <c r="C34" s="78"/>
    </row>
    <row r="35" spans="2:3" ht="30" x14ac:dyDescent="0.25">
      <c r="B35" s="96" t="s">
        <v>26</v>
      </c>
      <c r="C35" s="79" t="s">
        <v>27</v>
      </c>
    </row>
    <row r="36" spans="2:3" x14ac:dyDescent="0.25">
      <c r="B36" s="97"/>
      <c r="C36" s="80" t="s">
        <v>28</v>
      </c>
    </row>
    <row r="37" spans="2:3" ht="30" x14ac:dyDescent="0.25">
      <c r="B37" s="97"/>
      <c r="C37" s="81" t="s">
        <v>29</v>
      </c>
    </row>
    <row r="38" spans="2:3" ht="45" x14ac:dyDescent="0.25">
      <c r="B38" s="97"/>
      <c r="C38" s="82" t="s">
        <v>30</v>
      </c>
    </row>
    <row r="39" spans="2:3" x14ac:dyDescent="0.25">
      <c r="B39" s="97"/>
      <c r="C39" s="80" t="s">
        <v>31</v>
      </c>
    </row>
    <row r="40" spans="2:3" ht="45" x14ac:dyDescent="0.25">
      <c r="B40" s="97"/>
      <c r="C40" s="82" t="s">
        <v>32</v>
      </c>
    </row>
    <row r="41" spans="2:3" ht="30" x14ac:dyDescent="0.25">
      <c r="B41" s="97"/>
      <c r="C41" s="82" t="s">
        <v>33</v>
      </c>
    </row>
    <row r="42" spans="2:3" ht="30" x14ac:dyDescent="0.25">
      <c r="B42" s="97"/>
      <c r="C42" s="82" t="s">
        <v>34</v>
      </c>
    </row>
    <row r="43" spans="2:3" ht="30" x14ac:dyDescent="0.25">
      <c r="B43" s="97"/>
      <c r="C43" s="82" t="s">
        <v>35</v>
      </c>
    </row>
    <row r="44" spans="2:3" ht="30" x14ac:dyDescent="0.25">
      <c r="B44" s="97"/>
      <c r="C44" s="82" t="s">
        <v>36</v>
      </c>
    </row>
    <row r="45" spans="2:3" ht="30" x14ac:dyDescent="0.25">
      <c r="B45" s="97"/>
      <c r="C45" s="82" t="s">
        <v>37</v>
      </c>
    </row>
    <row r="46" spans="2:3" ht="30" x14ac:dyDescent="0.25">
      <c r="B46" s="97"/>
      <c r="C46" s="82" t="s">
        <v>38</v>
      </c>
    </row>
    <row r="47" spans="2:3" ht="30" x14ac:dyDescent="0.25">
      <c r="B47" s="97"/>
      <c r="C47" s="82" t="s">
        <v>39</v>
      </c>
    </row>
    <row r="48" spans="2:3" ht="33" customHeight="1" thickBot="1" x14ac:dyDescent="0.3">
      <c r="B48" s="98"/>
      <c r="C48" s="83" t="s">
        <v>40</v>
      </c>
    </row>
  </sheetData>
  <mergeCells count="8">
    <mergeCell ref="A1:B1"/>
    <mergeCell ref="A2:B2"/>
    <mergeCell ref="A28:B28"/>
    <mergeCell ref="B35:B48"/>
    <mergeCell ref="B10:B12"/>
    <mergeCell ref="B14:B18"/>
    <mergeCell ref="B29:B31"/>
    <mergeCell ref="B20:B2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topLeftCell="A40" zoomScaleNormal="100" workbookViewId="0">
      <selection activeCell="A52" sqref="A52:D52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56:D56"/>
    <mergeCell ref="A49:D49"/>
    <mergeCell ref="A52:D52"/>
    <mergeCell ref="A53:D53"/>
    <mergeCell ref="A54:D54"/>
    <mergeCell ref="A55:D55"/>
    <mergeCell ref="C70:D70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7:D67"/>
    <mergeCell ref="C69:D69"/>
  </mergeCells>
  <pageMargins left="0.25" right="0.25" top="0.75" bottom="0.75" header="0.3" footer="0.3"/>
  <pageSetup orientation="portrait" r:id="rId1"/>
  <headerFooter>
    <oddHeader xml:space="preserve">&amp;L&amp;"-,Bold"&amp;14Section 3 Workers Hours - November 2022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Down'!$E:$E</xm:f>
          </x14:formula1>
          <xm:sqref>A52:A64 B66</xm:sqref>
        </x14:dataValidation>
        <x14:dataValidation type="list" allowBlank="1" showInputMessage="1" showErrorMessage="1">
          <x14:formula1>
            <xm:f>'Drop Down'!$C:$C</xm:f>
          </x14:formula1>
          <xm:sqref>B5:B36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topLeftCell="A46" zoomScaleNormal="100" workbookViewId="0">
      <selection activeCell="A52" sqref="A52:D52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56:D56"/>
    <mergeCell ref="A49:D49"/>
    <mergeCell ref="A52:D52"/>
    <mergeCell ref="A53:D53"/>
    <mergeCell ref="A54:D54"/>
    <mergeCell ref="A55:D55"/>
    <mergeCell ref="C70:D70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7:D67"/>
    <mergeCell ref="C69:D69"/>
  </mergeCells>
  <pageMargins left="0.25" right="0.25" top="0.75" bottom="0.75" header="0.3" footer="0.3"/>
  <pageSetup orientation="portrait" r:id="rId1"/>
  <headerFooter>
    <oddHeader xml:space="preserve">&amp;L&amp;"-,Bold"&amp;14Section 3 Workers Hours - December 2022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Down'!$E:$E</xm:f>
          </x14:formula1>
          <xm:sqref>A52:A64 B66</xm:sqref>
        </x14:dataValidation>
        <x14:dataValidation type="list" allowBlank="1" showInputMessage="1" showErrorMessage="1">
          <x14:formula1>
            <xm:f>'Drop Down'!$C:$C</xm:f>
          </x14:formula1>
          <xm:sqref>B5:B36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topLeftCell="A43" zoomScaleNormal="100" workbookViewId="0">
      <selection activeCell="A52" sqref="A52:D52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56:D56"/>
    <mergeCell ref="A49:D49"/>
    <mergeCell ref="A52:D52"/>
    <mergeCell ref="A53:D53"/>
    <mergeCell ref="A54:D54"/>
    <mergeCell ref="A55:D55"/>
    <mergeCell ref="C70:D70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7:D67"/>
    <mergeCell ref="C69:D69"/>
  </mergeCells>
  <pageMargins left="0.25" right="0.25" top="0.75" bottom="0.75" header="0.3" footer="0.3"/>
  <pageSetup orientation="portrait" r:id="rId1"/>
  <headerFooter>
    <oddHeader xml:space="preserve">&amp;L&amp;"-,Bold"&amp;14Section 3 Workers Hours - January 2023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Down'!$E:$E</xm:f>
          </x14:formula1>
          <xm:sqref>A52:A64 B66</xm:sqref>
        </x14:dataValidation>
        <x14:dataValidation type="list" allowBlank="1" showInputMessage="1" showErrorMessage="1">
          <x14:formula1>
            <xm:f>'Drop Down'!$C:$C</xm:f>
          </x14:formula1>
          <xm:sqref>B5:B36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topLeftCell="A45" zoomScaleNormal="100" workbookViewId="0">
      <selection activeCell="A52" sqref="A52:D52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56:D56"/>
    <mergeCell ref="A49:D49"/>
    <mergeCell ref="A52:D52"/>
    <mergeCell ref="A53:D53"/>
    <mergeCell ref="A54:D54"/>
    <mergeCell ref="A55:D55"/>
    <mergeCell ref="C70:D70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7:D67"/>
    <mergeCell ref="C69:D69"/>
  </mergeCells>
  <pageMargins left="0.25" right="0.25" top="0.75" bottom="0.75" header="0.3" footer="0.3"/>
  <pageSetup orientation="portrait" r:id="rId1"/>
  <headerFooter>
    <oddHeader xml:space="preserve">&amp;L&amp;"-,Bold"&amp;14Section 3 Workers Hours - February 2023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Down'!$E:$E</xm:f>
          </x14:formula1>
          <xm:sqref>A52:A64 B66</xm:sqref>
        </x14:dataValidation>
        <x14:dataValidation type="list" allowBlank="1" showInputMessage="1" showErrorMessage="1">
          <x14:formula1>
            <xm:f>'Drop Down'!$C:$C</xm:f>
          </x14:formula1>
          <xm:sqref>B5:B36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topLeftCell="A47" zoomScaleNormal="100" workbookViewId="0">
      <selection activeCell="A55" sqref="A55:D55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56:D56"/>
    <mergeCell ref="A49:D49"/>
    <mergeCell ref="A52:D52"/>
    <mergeCell ref="A53:D53"/>
    <mergeCell ref="A54:D54"/>
    <mergeCell ref="A55:D55"/>
    <mergeCell ref="C70:D70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7:D67"/>
    <mergeCell ref="C69:D69"/>
  </mergeCells>
  <pageMargins left="0.25" right="0.25" top="0.75" bottom="0.75" header="0.3" footer="0.3"/>
  <pageSetup orientation="portrait" r:id="rId1"/>
  <headerFooter>
    <oddHeader xml:space="preserve">&amp;L&amp;"-,Bold"&amp;14Section 3 Workers Hours - March 2023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Down'!$E:$E</xm:f>
          </x14:formula1>
          <xm:sqref>A52:A64 B66</xm:sqref>
        </x14:dataValidation>
        <x14:dataValidation type="list" allowBlank="1" showInputMessage="1" showErrorMessage="1">
          <x14:formula1>
            <xm:f>'Drop Down'!$C:$C</xm:f>
          </x14:formula1>
          <xm:sqref>B5:B36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topLeftCell="A46" zoomScaleNormal="100" workbookViewId="0">
      <selection activeCell="A55" sqref="A55:D55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56:D56"/>
    <mergeCell ref="A49:D49"/>
    <mergeCell ref="A52:D52"/>
    <mergeCell ref="A53:D53"/>
    <mergeCell ref="A54:D54"/>
    <mergeCell ref="A55:D55"/>
    <mergeCell ref="C70:D70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7:D67"/>
    <mergeCell ref="C69:D69"/>
  </mergeCells>
  <pageMargins left="0.25" right="0.25" top="0.75" bottom="0.75" header="0.3" footer="0.3"/>
  <pageSetup orientation="portrait" r:id="rId1"/>
  <headerFooter>
    <oddHeader xml:space="preserve">&amp;L&amp;"-,Bold"&amp;14Section 3 Workers Hours - April 2023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Down'!$E:$E</xm:f>
          </x14:formula1>
          <xm:sqref>A52:A64 B66</xm:sqref>
        </x14:dataValidation>
        <x14:dataValidation type="list" allowBlank="1" showInputMessage="1" showErrorMessage="1">
          <x14:formula1>
            <xm:f>'Drop Down'!$C:$C</xm:f>
          </x14:formula1>
          <xm:sqref>B5:B36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topLeftCell="A46" zoomScaleNormal="100" workbookViewId="0">
      <selection activeCell="A55" sqref="A55:D55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56:D56"/>
    <mergeCell ref="A49:D49"/>
    <mergeCell ref="A52:D52"/>
    <mergeCell ref="A53:D53"/>
    <mergeCell ref="A54:D54"/>
    <mergeCell ref="A55:D55"/>
    <mergeCell ref="C70:D70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7:D67"/>
    <mergeCell ref="C69:D69"/>
  </mergeCells>
  <pageMargins left="0.25" right="0.25" top="0.75" bottom="0.75" header="0.3" footer="0.3"/>
  <pageSetup orientation="portrait" r:id="rId1"/>
  <headerFooter>
    <oddHeader xml:space="preserve">&amp;L&amp;"-,Bold"&amp;14Section 3 Workers Hours - May 2023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Down'!$E:$E</xm:f>
          </x14:formula1>
          <xm:sqref>A52:A64 B66</xm:sqref>
        </x14:dataValidation>
        <x14:dataValidation type="list" allowBlank="1" showInputMessage="1" showErrorMessage="1">
          <x14:formula1>
            <xm:f>'Drop Down'!$C:$C</xm:f>
          </x14:formula1>
          <xm:sqref>B5:B36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B1" workbookViewId="0">
      <selection activeCell="O22" sqref="O22"/>
    </sheetView>
  </sheetViews>
  <sheetFormatPr defaultRowHeight="15" x14ac:dyDescent="0.25"/>
  <cols>
    <col min="1" max="1" width="18.42578125" bestFit="1" customWidth="1"/>
    <col min="2" max="2" width="19.85546875" customWidth="1"/>
    <col min="3" max="3" width="31" bestFit="1" customWidth="1"/>
    <col min="4" max="4" width="11.28515625" bestFit="1" customWidth="1"/>
  </cols>
  <sheetData>
    <row r="1" spans="1:5" x14ac:dyDescent="0.25">
      <c r="A1" t="s">
        <v>53</v>
      </c>
      <c r="B1" s="3" t="s">
        <v>113</v>
      </c>
      <c r="C1" t="s">
        <v>114</v>
      </c>
      <c r="D1" t="s">
        <v>115</v>
      </c>
    </row>
    <row r="2" spans="1:5" x14ac:dyDescent="0.25">
      <c r="A2" t="s">
        <v>116</v>
      </c>
      <c r="B2" s="3" t="s">
        <v>117</v>
      </c>
      <c r="C2" t="s">
        <v>118</v>
      </c>
      <c r="D2" t="s">
        <v>119</v>
      </c>
      <c r="E2" t="s">
        <v>120</v>
      </c>
    </row>
    <row r="3" spans="1:5" x14ac:dyDescent="0.25">
      <c r="A3" s="35" t="s">
        <v>121</v>
      </c>
      <c r="B3" s="3" t="s">
        <v>55</v>
      </c>
      <c r="C3" t="s">
        <v>122</v>
      </c>
      <c r="D3" t="s">
        <v>123</v>
      </c>
      <c r="E3" t="s">
        <v>124</v>
      </c>
    </row>
    <row r="4" spans="1:5" x14ac:dyDescent="0.25">
      <c r="A4" t="s">
        <v>125</v>
      </c>
      <c r="E4" t="s">
        <v>29</v>
      </c>
    </row>
    <row r="5" spans="1:5" x14ac:dyDescent="0.25">
      <c r="A5" t="s">
        <v>126</v>
      </c>
      <c r="E5" t="s">
        <v>30</v>
      </c>
    </row>
    <row r="6" spans="1:5" x14ac:dyDescent="0.25">
      <c r="E6" t="s">
        <v>31</v>
      </c>
    </row>
    <row r="7" spans="1:5" x14ac:dyDescent="0.25">
      <c r="E7" t="s">
        <v>32</v>
      </c>
    </row>
    <row r="8" spans="1:5" x14ac:dyDescent="0.25">
      <c r="E8" t="s">
        <v>33</v>
      </c>
    </row>
    <row r="9" spans="1:5" x14ac:dyDescent="0.25">
      <c r="E9" t="s">
        <v>34</v>
      </c>
    </row>
    <row r="10" spans="1:5" x14ac:dyDescent="0.25">
      <c r="E10" t="s">
        <v>35</v>
      </c>
    </row>
    <row r="11" spans="1:5" x14ac:dyDescent="0.25">
      <c r="E11" t="s">
        <v>36</v>
      </c>
    </row>
    <row r="12" spans="1:5" x14ac:dyDescent="0.25">
      <c r="E12" t="s">
        <v>37</v>
      </c>
    </row>
    <row r="13" spans="1:5" x14ac:dyDescent="0.25">
      <c r="E13" t="s">
        <v>38</v>
      </c>
    </row>
    <row r="14" spans="1:5" x14ac:dyDescent="0.25">
      <c r="E14" t="s">
        <v>39</v>
      </c>
    </row>
    <row r="15" spans="1:5" x14ac:dyDescent="0.25">
      <c r="E15" t="s">
        <v>127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D31"/>
  <sheetViews>
    <sheetView zoomScaleNormal="100" workbookViewId="0">
      <selection activeCell="B21" sqref="B21:D21"/>
    </sheetView>
  </sheetViews>
  <sheetFormatPr defaultRowHeight="30" customHeight="1" x14ac:dyDescent="0.25"/>
  <cols>
    <col min="1" max="1" width="3" style="24" customWidth="1"/>
    <col min="2" max="2" width="35" style="27" customWidth="1"/>
    <col min="3" max="3" width="29.28515625" style="25" customWidth="1"/>
    <col min="4" max="4" width="22.5703125" style="27" customWidth="1"/>
    <col min="5" max="5" width="3" style="24" customWidth="1"/>
    <col min="6" max="16384" width="9.140625" style="24"/>
  </cols>
  <sheetData>
    <row r="1" spans="2:4" ht="15.75" x14ac:dyDescent="0.25">
      <c r="B1" s="24"/>
      <c r="D1" s="26" t="s">
        <v>41</v>
      </c>
    </row>
    <row r="2" spans="2:4" ht="23.25" x14ac:dyDescent="0.25">
      <c r="B2" s="127" t="s">
        <v>42</v>
      </c>
      <c r="C2" s="127"/>
      <c r="D2" s="127"/>
    </row>
    <row r="3" spans="2:4" ht="18" thickBot="1" x14ac:dyDescent="0.35">
      <c r="B3" s="24"/>
      <c r="C3" s="28"/>
      <c r="D3" s="28"/>
    </row>
    <row r="4" spans="2:4" ht="19.5" thickBot="1" x14ac:dyDescent="0.3">
      <c r="B4" s="29" t="s">
        <v>43</v>
      </c>
      <c r="C4" s="126"/>
      <c r="D4" s="126"/>
    </row>
    <row r="5" spans="2:4" ht="15.75" thickBot="1" x14ac:dyDescent="0.3">
      <c r="B5" s="33"/>
      <c r="C5" s="128"/>
      <c r="D5" s="128"/>
    </row>
    <row r="6" spans="2:4" ht="18" thickBot="1" x14ac:dyDescent="0.3">
      <c r="B6" s="129" t="s">
        <v>44</v>
      </c>
      <c r="C6" s="130"/>
      <c r="D6" s="131"/>
    </row>
    <row r="7" spans="2:4" ht="15.75" thickBot="1" x14ac:dyDescent="0.3">
      <c r="B7" s="30" t="s">
        <v>45</v>
      </c>
      <c r="C7" s="126"/>
      <c r="D7" s="126"/>
    </row>
    <row r="8" spans="2:4" ht="15.75" thickBot="1" x14ac:dyDescent="0.3">
      <c r="B8" s="30" t="s">
        <v>46</v>
      </c>
      <c r="C8" s="126"/>
      <c r="D8" s="126"/>
    </row>
    <row r="9" spans="2:4" ht="15.75" thickBot="1" x14ac:dyDescent="0.3">
      <c r="B9" s="30" t="s">
        <v>47</v>
      </c>
      <c r="C9" s="125"/>
      <c r="D9" s="125"/>
    </row>
    <row r="10" spans="2:4" ht="15.75" thickBot="1" x14ac:dyDescent="0.3">
      <c r="B10" s="30" t="s">
        <v>48</v>
      </c>
      <c r="C10" s="126"/>
      <c r="D10" s="126"/>
    </row>
    <row r="11" spans="2:4" customFormat="1" ht="15.75" hidden="1" thickBot="1" x14ac:dyDescent="0.3">
      <c r="B11" s="34" t="s">
        <v>49</v>
      </c>
      <c r="C11" s="34"/>
      <c r="D11" s="34"/>
    </row>
    <row r="12" spans="2:4" customFormat="1" ht="15.75" thickBot="1" x14ac:dyDescent="0.3">
      <c r="C12" s="136"/>
      <c r="D12" s="136"/>
    </row>
    <row r="13" spans="2:4" ht="18" thickBot="1" x14ac:dyDescent="0.3">
      <c r="B13" s="31" t="s">
        <v>50</v>
      </c>
      <c r="C13" s="132"/>
      <c r="D13" s="133"/>
    </row>
    <row r="14" spans="2:4" ht="15.75" thickBot="1" x14ac:dyDescent="0.3">
      <c r="B14" s="32" t="s">
        <v>51</v>
      </c>
      <c r="C14" s="132"/>
      <c r="D14" s="133"/>
    </row>
    <row r="15" spans="2:4" ht="15.75" thickBot="1" x14ac:dyDescent="0.3">
      <c r="B15" s="32" t="s">
        <v>52</v>
      </c>
      <c r="C15" s="134"/>
      <c r="D15" s="135"/>
    </row>
    <row r="16" spans="2:4" ht="15.75" thickBot="1" x14ac:dyDescent="0.3">
      <c r="B16" s="32" t="s">
        <v>46</v>
      </c>
      <c r="C16" s="132"/>
      <c r="D16" s="133"/>
    </row>
    <row r="17" spans="2:4" ht="15.75" thickBot="1" x14ac:dyDescent="0.3"/>
    <row r="18" spans="2:4" customFormat="1" ht="15.75" thickBot="1" x14ac:dyDescent="0.3">
      <c r="B18" s="36" t="s">
        <v>53</v>
      </c>
      <c r="C18" s="123"/>
      <c r="D18" s="124"/>
    </row>
    <row r="19" spans="2:4" customFormat="1" ht="15.75" thickBot="1" x14ac:dyDescent="0.3">
      <c r="B19" s="35"/>
      <c r="C19" s="25"/>
      <c r="D19" s="35"/>
    </row>
    <row r="20" spans="2:4" customFormat="1" ht="15.75" thickBot="1" x14ac:dyDescent="0.3">
      <c r="B20" s="110" t="s">
        <v>54</v>
      </c>
      <c r="C20" s="111"/>
      <c r="D20" s="112"/>
    </row>
    <row r="21" spans="2:4" customFormat="1" ht="30.75" customHeight="1" thickBot="1" x14ac:dyDescent="0.3">
      <c r="B21" s="113" t="s">
        <v>55</v>
      </c>
      <c r="C21" s="114"/>
      <c r="D21" s="115"/>
    </row>
    <row r="22" spans="2:4" customFormat="1" ht="15.75" thickBot="1" x14ac:dyDescent="0.3"/>
    <row r="23" spans="2:4" customFormat="1" ht="16.5" thickBot="1" x14ac:dyDescent="0.3">
      <c r="B23" s="116" t="s">
        <v>56</v>
      </c>
      <c r="C23" s="117"/>
      <c r="D23" s="118"/>
    </row>
    <row r="24" spans="2:4" ht="90" customHeight="1" thickBot="1" x14ac:dyDescent="0.3">
      <c r="B24" s="119" t="s">
        <v>57</v>
      </c>
      <c r="C24" s="120"/>
      <c r="D24" s="121"/>
    </row>
    <row r="25" spans="2:4" ht="30" customHeight="1" thickBot="1" x14ac:dyDescent="0.3">
      <c r="B25" s="38"/>
      <c r="D25" s="41"/>
    </row>
    <row r="26" spans="2:4" ht="30" customHeight="1" x14ac:dyDescent="0.25">
      <c r="B26" s="37" t="s">
        <v>58</v>
      </c>
      <c r="D26" s="37" t="s">
        <v>59</v>
      </c>
    </row>
    <row r="27" spans="2:4" ht="30" customHeight="1" thickBot="1" x14ac:dyDescent="0.3">
      <c r="B27" s="39"/>
      <c r="C27" s="40"/>
    </row>
    <row r="28" spans="2:4" ht="30" customHeight="1" x14ac:dyDescent="0.25">
      <c r="B28" s="37" t="s">
        <v>60</v>
      </c>
    </row>
    <row r="29" spans="2:4" ht="30" customHeight="1" thickBot="1" x14ac:dyDescent="0.3">
      <c r="B29" s="122" t="s">
        <v>61</v>
      </c>
      <c r="C29" s="122"/>
      <c r="D29" s="122"/>
    </row>
    <row r="30" spans="2:4" ht="30" customHeight="1" thickBot="1" x14ac:dyDescent="0.3">
      <c r="B30" s="108" t="s">
        <v>62</v>
      </c>
      <c r="C30" s="109"/>
      <c r="D30" s="109"/>
    </row>
    <row r="31" spans="2:4" ht="38.25" customHeight="1" thickBot="1" x14ac:dyDescent="0.3">
      <c r="B31" s="109"/>
      <c r="C31" s="109"/>
      <c r="D31" s="109"/>
    </row>
  </sheetData>
  <mergeCells count="20">
    <mergeCell ref="C18:D18"/>
    <mergeCell ref="C9:D9"/>
    <mergeCell ref="C10:D10"/>
    <mergeCell ref="B2:D2"/>
    <mergeCell ref="C4:D4"/>
    <mergeCell ref="C5:D5"/>
    <mergeCell ref="C7:D7"/>
    <mergeCell ref="C8:D8"/>
    <mergeCell ref="B6:D6"/>
    <mergeCell ref="C14:D14"/>
    <mergeCell ref="C15:D15"/>
    <mergeCell ref="C13:D13"/>
    <mergeCell ref="C16:D16"/>
    <mergeCell ref="C12:D12"/>
    <mergeCell ref="B30:D31"/>
    <mergeCell ref="B20:D20"/>
    <mergeCell ref="B21:D21"/>
    <mergeCell ref="B23:D23"/>
    <mergeCell ref="B24:D24"/>
    <mergeCell ref="B29:D29"/>
  </mergeCells>
  <dataValidations xWindow="389" yWindow="557" count="20">
    <dataValidation allowBlank="1" showInputMessage="1" showErrorMessage="1" prompt="Select cell D1 to navigate to Itemized Expenses worksheet. Enter Project Information below" sqref="B1"/>
    <dataValidation allowBlank="1" showInputMessage="1" showErrorMessage="1" prompt="Funds Used To Date are automatically updated in cell at right based on expenses entered in Itemized Expenses worksheet" sqref="B15:B16"/>
    <dataValidation allowBlank="1" showInputMessage="1" showErrorMessage="1" prompt="Total Allotted Funds are automatically calculated in cell at right" sqref="B14"/>
    <dataValidation allowBlank="1" showInputMessage="1" showErrorMessage="1" prompt="Enter Cash Amount allotted to this project in cell at right" sqref="B13"/>
    <dataValidation allowBlank="1" showInputMessage="1" showErrorMessage="1" prompt="Enter Address in this cell" sqref="C10"/>
    <dataValidation allowBlank="1" showInputMessage="1" showErrorMessage="1" prompt="Enter Address in cell at right" sqref="B10"/>
    <dataValidation allowBlank="1" showInputMessage="1" showErrorMessage="1" prompt="Enter Phone number in this cell" sqref="C9"/>
    <dataValidation allowBlank="1" showInputMessage="1" showErrorMessage="1" prompt="Enter Phone number in cell at right" sqref="B9"/>
    <dataValidation allowBlank="1" showInputMessage="1" showErrorMessage="1" prompt="Enter Website address in this cell" sqref="C8:D8"/>
    <dataValidation allowBlank="1" showInputMessage="1" showErrorMessage="1" prompt="Enter Website address in cell at right" sqref="B8"/>
    <dataValidation allowBlank="1" showInputMessage="1" showErrorMessage="1" prompt="Enter Contact Name in this cell" sqref="C7:D7"/>
    <dataValidation allowBlank="1" showInputMessage="1" showErrorMessage="1" prompt="Enter Contact Name in cell at right" sqref="B7"/>
    <dataValidation allowBlank="1" showInputMessage="1" showErrorMessage="1" prompt="Enter Project Description in this cell" sqref="C5:D5"/>
    <dataValidation allowBlank="1" showInputMessage="1" showErrorMessage="1" prompt="Enter Project Description in cell at right" sqref="B5"/>
    <dataValidation allowBlank="1" showInputMessage="1" showErrorMessage="1" prompt="Enter Project Name in this cell" sqref="C4:D4"/>
    <dataValidation allowBlank="1" showInputMessage="1" showErrorMessage="1" prompt="Enter Project Name in cell at right" sqref="B4"/>
    <dataValidation allowBlank="1" showInputMessage="1" showErrorMessage="1" prompt="Enter project details in cells below" sqref="B6"/>
    <dataValidation allowBlank="1" showInputMessage="1" showErrorMessage="1" prompt="Navigation link to Itemized Expenses worksheet" sqref="D1"/>
    <dataValidation allowBlank="1" showInputMessage="1" showErrorMessage="1" prompt="Title of this worksheet is in cells B2 and C2" sqref="B2"/>
    <dataValidation allowBlank="1" showInputMessage="1" showErrorMessage="1" prompt="Create a Home Construction Budget using this workbook. Enter Expense details in Itemized Expenses worksheet &amp; prepare Budget Summary in this worksheet. Pie chart is in cell D13" sqref="A1"/>
  </dataValidations>
  <hyperlinks>
    <hyperlink ref="D1" location="'ITEMIZED EXPENSES'!A1" tooltip="Select to navigate to Itemized Expenses worksheet" display="Itemized Expenses"/>
  </hyperlink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389" yWindow="557" count="2">
        <x14:dataValidation type="list" allowBlank="1" showInputMessage="1" showErrorMessage="1">
          <x14:formula1>
            <xm:f>'Drop Down'!$A$2:$A$5</xm:f>
          </x14:formula1>
          <xm:sqref>C18</xm:sqref>
        </x14:dataValidation>
        <x14:dataValidation type="list" allowBlank="1" showInputMessage="1" showErrorMessage="1">
          <x14:formula1>
            <xm:f>'Drop Down'!$B$1:$B$3</xm:f>
          </x14:formula1>
          <xm:sqref>B21:D21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8C9CC"/>
  </sheetPr>
  <dimension ref="A1:K39"/>
  <sheetViews>
    <sheetView view="pageLayout" zoomScaleNormal="100" workbookViewId="0">
      <selection activeCell="J32" sqref="J32"/>
    </sheetView>
  </sheetViews>
  <sheetFormatPr defaultRowHeight="15" x14ac:dyDescent="0.25"/>
  <sheetData>
    <row r="1" spans="1:11" ht="18.75" x14ac:dyDescent="0.3">
      <c r="A1" s="143" t="s">
        <v>63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45.75" customHeight="1" x14ac:dyDescent="0.25">
      <c r="A2" s="144" t="s">
        <v>64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4" spans="1:11" ht="18.75" x14ac:dyDescent="0.3">
      <c r="A4" s="45" t="s">
        <v>65</v>
      </c>
    </row>
    <row r="5" spans="1:11" ht="30" customHeight="1" x14ac:dyDescent="0.25">
      <c r="A5" s="144" t="s">
        <v>66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</row>
    <row r="7" spans="1:11" ht="15.75" x14ac:dyDescent="0.25">
      <c r="A7" s="145" t="s">
        <v>67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</row>
    <row r="9" spans="1:11" ht="15.75" x14ac:dyDescent="0.25">
      <c r="A9" s="146" t="s">
        <v>68</v>
      </c>
      <c r="B9" s="146"/>
      <c r="C9" s="87"/>
      <c r="D9" s="87"/>
      <c r="E9" s="87"/>
      <c r="F9" s="87"/>
    </row>
    <row r="11" spans="1:11" x14ac:dyDescent="0.25">
      <c r="A11">
        <v>1</v>
      </c>
      <c r="B11" t="s">
        <v>69</v>
      </c>
      <c r="J11" s="88" t="s">
        <v>70</v>
      </c>
      <c r="K11" s="88" t="s">
        <v>71</v>
      </c>
    </row>
    <row r="13" spans="1:11" x14ac:dyDescent="0.25">
      <c r="A13">
        <v>2</v>
      </c>
      <c r="B13" t="s">
        <v>72</v>
      </c>
      <c r="J13" s="88" t="s">
        <v>70</v>
      </c>
      <c r="K13" s="88" t="s">
        <v>71</v>
      </c>
    </row>
    <row r="15" spans="1:11" x14ac:dyDescent="0.25">
      <c r="A15">
        <v>3</v>
      </c>
      <c r="B15" t="s">
        <v>73</v>
      </c>
    </row>
    <row r="17" spans="1:11" x14ac:dyDescent="0.25">
      <c r="B17" t="s">
        <v>74</v>
      </c>
      <c r="E17" t="s">
        <v>75</v>
      </c>
      <c r="H17" t="s">
        <v>76</v>
      </c>
    </row>
    <row r="18" spans="1:11" x14ac:dyDescent="0.25">
      <c r="A18" t="s">
        <v>77</v>
      </c>
      <c r="B18" t="s">
        <v>78</v>
      </c>
      <c r="E18" t="s">
        <v>79</v>
      </c>
    </row>
    <row r="19" spans="1:11" x14ac:dyDescent="0.25">
      <c r="B19" t="s">
        <v>80</v>
      </c>
      <c r="E19" t="s">
        <v>81</v>
      </c>
    </row>
    <row r="22" spans="1:11" ht="15.75" x14ac:dyDescent="0.25">
      <c r="A22" s="71" t="s">
        <v>82</v>
      </c>
    </row>
    <row r="23" spans="1:11" ht="30" customHeight="1" x14ac:dyDescent="0.25">
      <c r="A23" s="144" t="s">
        <v>83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5" spans="1:11" x14ac:dyDescent="0.25">
      <c r="A25" t="s">
        <v>84</v>
      </c>
      <c r="C25" s="87"/>
      <c r="D25" s="87"/>
      <c r="E25" s="87"/>
      <c r="F25" s="87"/>
      <c r="G25" s="87"/>
      <c r="H25" s="87"/>
      <c r="I25" s="87"/>
      <c r="J25" s="87"/>
      <c r="K25" s="87"/>
    </row>
    <row r="27" spans="1:11" x14ac:dyDescent="0.25">
      <c r="A27" t="s">
        <v>85</v>
      </c>
      <c r="B27" s="87"/>
      <c r="C27" s="87"/>
      <c r="D27" s="87"/>
      <c r="E27" s="87"/>
      <c r="F27" s="87"/>
      <c r="G27" s="87"/>
      <c r="I27" s="89" t="s">
        <v>86</v>
      </c>
      <c r="J27" s="87"/>
      <c r="K27" s="87"/>
    </row>
    <row r="29" spans="1:11" ht="15.75" thickBot="1" x14ac:dyDescent="0.3"/>
    <row r="30" spans="1:11" x14ac:dyDescent="0.25">
      <c r="A30" s="137" t="s">
        <v>87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9"/>
    </row>
    <row r="31" spans="1:11" x14ac:dyDescent="0.25">
      <c r="A31" s="90"/>
      <c r="B31" s="84"/>
      <c r="C31" s="84"/>
      <c r="D31" s="84"/>
      <c r="E31" s="84"/>
      <c r="F31" s="84"/>
      <c r="G31" s="84"/>
      <c r="H31" s="84"/>
      <c r="I31" s="84"/>
      <c r="J31" s="84"/>
      <c r="K31" s="91"/>
    </row>
    <row r="32" spans="1:11" x14ac:dyDescent="0.25">
      <c r="A32" s="61"/>
      <c r="B32" t="s">
        <v>88</v>
      </c>
      <c r="J32" s="88" t="s">
        <v>70</v>
      </c>
      <c r="K32" s="92" t="s">
        <v>71</v>
      </c>
    </row>
    <row r="33" spans="1:11" x14ac:dyDescent="0.25">
      <c r="A33" s="61"/>
      <c r="K33" s="62"/>
    </row>
    <row r="34" spans="1:11" x14ac:dyDescent="0.25">
      <c r="A34" s="61"/>
      <c r="B34" t="s">
        <v>89</v>
      </c>
      <c r="J34" s="88" t="s">
        <v>70</v>
      </c>
      <c r="K34" s="92" t="s">
        <v>71</v>
      </c>
    </row>
    <row r="35" spans="1:11" x14ac:dyDescent="0.25">
      <c r="A35" s="61"/>
      <c r="K35" s="62"/>
    </row>
    <row r="36" spans="1:11" x14ac:dyDescent="0.25">
      <c r="A36" s="61"/>
      <c r="B36" t="s">
        <v>90</v>
      </c>
      <c r="J36" s="88" t="s">
        <v>70</v>
      </c>
      <c r="K36" s="92" t="s">
        <v>71</v>
      </c>
    </row>
    <row r="37" spans="1:11" x14ac:dyDescent="0.25">
      <c r="A37" s="61"/>
      <c r="B37" t="s">
        <v>91</v>
      </c>
      <c r="E37" s="87"/>
      <c r="F37" s="87"/>
      <c r="G37" s="87"/>
      <c r="K37" s="62"/>
    </row>
    <row r="38" spans="1:11" x14ac:dyDescent="0.25">
      <c r="A38" s="61"/>
      <c r="K38" s="62"/>
    </row>
    <row r="39" spans="1:11" ht="15.75" thickBot="1" x14ac:dyDescent="0.3">
      <c r="A39" s="140" t="s">
        <v>92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2"/>
    </row>
  </sheetData>
  <mergeCells count="8">
    <mergeCell ref="A30:K30"/>
    <mergeCell ref="A39:K39"/>
    <mergeCell ref="A1:K1"/>
    <mergeCell ref="A2:K2"/>
    <mergeCell ref="A5:K5"/>
    <mergeCell ref="A7:K7"/>
    <mergeCell ref="A23:K23"/>
    <mergeCell ref="A9:B9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6"/>
  <sheetViews>
    <sheetView zoomScaleNormal="100" workbookViewId="0"/>
  </sheetViews>
  <sheetFormatPr defaultRowHeight="15" x14ac:dyDescent="0.25"/>
  <cols>
    <col min="1" max="1" width="20.7109375" customWidth="1"/>
    <col min="2" max="2" width="32.42578125" bestFit="1" customWidth="1"/>
    <col min="3" max="3" width="23.5703125" customWidth="1"/>
    <col min="4" max="4" width="20.140625" style="1" customWidth="1"/>
    <col min="5" max="5" width="14" style="43" customWidth="1"/>
    <col min="6" max="6" width="17.42578125" customWidth="1"/>
    <col min="7" max="7" width="21.5703125" customWidth="1"/>
    <col min="8" max="8" width="10.7109375" bestFit="1" customWidth="1"/>
    <col min="11" max="11" width="10.85546875" bestFit="1" customWidth="1"/>
    <col min="13" max="13" width="11.140625" customWidth="1"/>
    <col min="14" max="14" width="11.42578125" customWidth="1"/>
  </cols>
  <sheetData>
    <row r="1" spans="1:15" ht="18.75" x14ac:dyDescent="0.3">
      <c r="A1" s="45" t="s">
        <v>93</v>
      </c>
    </row>
    <row r="3" spans="1:15" ht="16.5" thickBot="1" x14ac:dyDescent="0.3">
      <c r="A3" s="71" t="s">
        <v>94</v>
      </c>
      <c r="B3" s="93"/>
      <c r="C3" s="93"/>
      <c r="E3" s="72" t="s">
        <v>43</v>
      </c>
      <c r="F3" s="46"/>
      <c r="G3" s="46"/>
    </row>
    <row r="5" spans="1:15" ht="15.75" thickBot="1" x14ac:dyDescent="0.3">
      <c r="A5" s="67" t="s">
        <v>95</v>
      </c>
      <c r="B5" s="67" t="s">
        <v>96</v>
      </c>
      <c r="C5" s="67" t="s">
        <v>48</v>
      </c>
      <c r="D5" s="68" t="s">
        <v>52</v>
      </c>
      <c r="E5" s="69" t="s">
        <v>97</v>
      </c>
      <c r="F5" s="67" t="s">
        <v>98</v>
      </c>
      <c r="G5" s="70" t="s">
        <v>99</v>
      </c>
      <c r="O5" s="44"/>
    </row>
    <row r="6" spans="1:15" x14ac:dyDescent="0.25">
      <c r="B6" t="s">
        <v>100</v>
      </c>
    </row>
  </sheetData>
  <pageMargins left="0.25" right="0.25" top="0.75" bottom="0.75" header="0.3" footer="0.3"/>
  <pageSetup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Down'!$D$1:$D$3</xm:f>
          </x14:formula1>
          <xm:sqref>G1:G1048576</xm:sqref>
        </x14:dataValidation>
        <x14:dataValidation type="list" allowBlank="1" showInputMessage="1" showErrorMessage="1">
          <x14:formula1>
            <xm:f>'Drop Down'!$C$1:$C$3</xm:f>
          </x14:formula1>
          <xm:sqref>B1:B2 B4:B1048576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zoomScaleNormal="100" workbookViewId="0">
      <selection activeCell="C5" sqref="C5:C7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64:D64"/>
    <mergeCell ref="A65:D65"/>
    <mergeCell ref="C70:D70"/>
    <mergeCell ref="C69:D69"/>
    <mergeCell ref="A49:D49"/>
    <mergeCell ref="A55:D55"/>
    <mergeCell ref="A67:D67"/>
    <mergeCell ref="A56:D56"/>
    <mergeCell ref="A57:D57"/>
    <mergeCell ref="A58:D58"/>
    <mergeCell ref="A59:D59"/>
    <mergeCell ref="A60:D60"/>
    <mergeCell ref="A61:D61"/>
    <mergeCell ref="A62:D62"/>
    <mergeCell ref="A52:D52"/>
    <mergeCell ref="A53:D53"/>
    <mergeCell ref="A54:D54"/>
    <mergeCell ref="A63:D63"/>
  </mergeCells>
  <pageMargins left="0.3125" right="0.25" top="0.75" bottom="0.75" header="0.3" footer="0.3"/>
  <pageSetup orientation="portrait" r:id="rId1"/>
  <headerFooter>
    <oddHeader xml:space="preserve">&amp;L&amp;"-,Bold"&amp;14Section 3 Workers Hours - June 2022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Down'!$C:$C</xm:f>
          </x14:formula1>
          <xm:sqref>B5:B36</xm:sqref>
        </x14:dataValidation>
        <x14:dataValidation type="list" allowBlank="1" showInputMessage="1" showErrorMessage="1">
          <x14:formula1>
            <xm:f>'Drop Down'!$E:$E</xm:f>
          </x14:formula1>
          <xm:sqref>A52:A64 B66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zoomScaleNormal="100" workbookViewId="0">
      <selection activeCell="C70" sqref="C70:D70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56:D56"/>
    <mergeCell ref="A49:D49"/>
    <mergeCell ref="A52:D52"/>
    <mergeCell ref="A53:D53"/>
    <mergeCell ref="A54:D54"/>
    <mergeCell ref="A55:D55"/>
    <mergeCell ref="C70:D70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7:D67"/>
    <mergeCell ref="C69:D69"/>
  </mergeCells>
  <pageMargins left="0.25" right="0.25" top="0.75" bottom="0.75" header="0.3" footer="0.3"/>
  <pageSetup orientation="portrait" r:id="rId1"/>
  <headerFooter>
    <oddHeader xml:space="preserve">&amp;L&amp;"-,Bold"&amp;14Section 3 Workers Hours - July 2022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'Drop Down'!$E:$E</xm:f>
          </x14:formula1>
          <xm:sqref>A52:A64 B66</xm:sqref>
        </x14:dataValidation>
        <x14:dataValidation type="list" allowBlank="1" showInputMessage="1" showErrorMessage="1">
          <x14:formula1>
            <xm:f>'Drop Down'!$C:$C</xm:f>
          </x14:formula1>
          <xm:sqref>B5:B36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zoomScaleNormal="100" workbookViewId="0">
      <selection activeCell="A4" sqref="A4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56:D56"/>
    <mergeCell ref="A49:D49"/>
    <mergeCell ref="A52:D52"/>
    <mergeCell ref="A53:D53"/>
    <mergeCell ref="A54:D54"/>
    <mergeCell ref="A55:D55"/>
    <mergeCell ref="C70:D70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7:D67"/>
    <mergeCell ref="C69:D69"/>
  </mergeCells>
  <pageMargins left="0.25" right="0.25" top="0.75" bottom="0.75" header="0.3" footer="0.3"/>
  <pageSetup orientation="portrait" r:id="rId1"/>
  <headerFooter>
    <oddHeader xml:space="preserve">&amp;L&amp;"-,Bold"&amp;14Section 3 Workers Hours - August 2022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'Drop Down'!$E:$E</xm:f>
          </x14:formula1>
          <xm:sqref>A52:A64 B66</xm:sqref>
        </x14:dataValidation>
        <x14:dataValidation type="list" allowBlank="1" showInputMessage="1" showErrorMessage="1">
          <x14:formula1>
            <xm:f>'Drop Down'!$C:$C</xm:f>
          </x14:formula1>
          <xm:sqref>B5:B36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zoomScaleNormal="100" workbookViewId="0">
      <selection activeCell="A55" sqref="A55:D55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56:D56"/>
    <mergeCell ref="A49:D49"/>
    <mergeCell ref="A52:D52"/>
    <mergeCell ref="A53:D53"/>
    <mergeCell ref="A54:D54"/>
    <mergeCell ref="A55:D55"/>
    <mergeCell ref="C70:D70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7:D67"/>
    <mergeCell ref="C69:D69"/>
  </mergeCells>
  <pageMargins left="0.25" right="0.25" top="0.75" bottom="0.75" header="0.3" footer="0.3"/>
  <pageSetup orientation="portrait" r:id="rId1"/>
  <headerFooter>
    <oddHeader xml:space="preserve">&amp;L&amp;"-,Bold"&amp;14Section 3 Workers Hours - September 2022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Down'!$E:$E</xm:f>
          </x14:formula1>
          <xm:sqref>A52:A64 B66</xm:sqref>
        </x14:dataValidation>
        <x14:dataValidation type="list" allowBlank="1" showInputMessage="1" showErrorMessage="1">
          <x14:formula1>
            <xm:f>'Drop Down'!$C:$C</xm:f>
          </x14:formula1>
          <xm:sqref>B5:B36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70"/>
  <sheetViews>
    <sheetView view="pageLayout" topLeftCell="A40" zoomScaleNormal="100" workbookViewId="0">
      <selection activeCell="A52" sqref="A52:D52"/>
    </sheetView>
  </sheetViews>
  <sheetFormatPr defaultRowHeight="15" x14ac:dyDescent="0.25"/>
  <cols>
    <col min="1" max="1" width="28.140625" customWidth="1"/>
    <col min="2" max="2" width="31.28515625" customWidth="1"/>
    <col min="3" max="3" width="12.7109375" customWidth="1"/>
    <col min="4" max="4" width="24.5703125" customWidth="1"/>
    <col min="5" max="5" width="4.85546875" customWidth="1"/>
    <col min="6" max="6" width="23.28515625" customWidth="1"/>
    <col min="8" max="8" width="19" customWidth="1"/>
  </cols>
  <sheetData>
    <row r="2" spans="1:4" ht="15.75" thickBot="1" x14ac:dyDescent="0.3">
      <c r="A2" s="2" t="s">
        <v>94</v>
      </c>
      <c r="B2" s="46"/>
      <c r="C2" s="73" t="s">
        <v>101</v>
      </c>
      <c r="D2" s="76"/>
    </row>
    <row r="4" spans="1:4" ht="15.75" customHeight="1" thickBot="1" x14ac:dyDescent="0.3">
      <c r="A4" s="57" t="s">
        <v>95</v>
      </c>
      <c r="B4" s="57" t="s">
        <v>96</v>
      </c>
      <c r="C4" s="57" t="s">
        <v>102</v>
      </c>
    </row>
    <row r="36" spans="1:4" ht="15.75" thickBot="1" x14ac:dyDescent="0.3">
      <c r="C36" s="47"/>
    </row>
    <row r="37" spans="1:4" ht="18.75" customHeight="1" x14ac:dyDescent="0.25">
      <c r="C37">
        <f>SUM(C5:C36)</f>
        <v>0</v>
      </c>
      <c r="D37" s="75" t="s">
        <v>103</v>
      </c>
    </row>
    <row r="38" spans="1:4" ht="15.75" thickBot="1" x14ac:dyDescent="0.3"/>
    <row r="39" spans="1:4" x14ac:dyDescent="0.25">
      <c r="A39" s="58" t="s">
        <v>104</v>
      </c>
      <c r="B39" s="59">
        <f>SUMIF($B$5:$B$36,"Section 3 Worker",$C$5:$C$36)</f>
        <v>0</v>
      </c>
      <c r="C39" s="60" t="e">
        <f>SUMIF($B$5:$B$36,"Section 3 Worker",$C$5:$C$36)/$C$37</f>
        <v>#DIV/0!</v>
      </c>
      <c r="D39" s="84" t="s">
        <v>105</v>
      </c>
    </row>
    <row r="40" spans="1:4" ht="6" customHeight="1" x14ac:dyDescent="0.25">
      <c r="A40" s="61"/>
      <c r="C40" s="62"/>
      <c r="D40" s="84"/>
    </row>
    <row r="41" spans="1:4" ht="18.75" customHeight="1" x14ac:dyDescent="0.25">
      <c r="A41" s="63" t="s">
        <v>106</v>
      </c>
      <c r="B41">
        <f>SUMIF($B$5:$B$36,"Targeted Section 3 Worker",$C$5:$C$36)</f>
        <v>0</v>
      </c>
      <c r="C41" s="64" t="e">
        <f>SUMIF($B$5:$B$36,"Targeted Section 3 Worker",$C$5:$C$36)/$C$37</f>
        <v>#DIV/0!</v>
      </c>
      <c r="D41" s="84" t="s">
        <v>107</v>
      </c>
    </row>
    <row r="42" spans="1:4" ht="15.75" thickBot="1" x14ac:dyDescent="0.3">
      <c r="A42" s="74" t="s">
        <v>108</v>
      </c>
      <c r="B42" s="65"/>
      <c r="C42" s="66"/>
    </row>
    <row r="43" spans="1:4" ht="19.5" customHeight="1" x14ac:dyDescent="0.25"/>
    <row r="46" spans="1:4" ht="18.75" x14ac:dyDescent="0.3">
      <c r="A46" s="45"/>
    </row>
    <row r="47" spans="1:4" ht="15.75" thickBot="1" x14ac:dyDescent="0.3">
      <c r="A47" s="2" t="s">
        <v>94</v>
      </c>
      <c r="B47" s="46"/>
      <c r="C47" s="73" t="s">
        <v>101</v>
      </c>
      <c r="D47" s="76"/>
    </row>
    <row r="49" spans="1:8" ht="29.25" customHeight="1" x14ac:dyDescent="0.25">
      <c r="A49" s="144" t="s">
        <v>109</v>
      </c>
      <c r="B49" s="144"/>
      <c r="C49" s="144"/>
      <c r="D49" s="144"/>
      <c r="E49" s="85"/>
      <c r="F49" s="85"/>
      <c r="G49" s="85"/>
      <c r="H49" s="85"/>
    </row>
    <row r="51" spans="1:8" x14ac:dyDescent="0.25">
      <c r="A51" s="2" t="s">
        <v>110</v>
      </c>
    </row>
    <row r="52" spans="1:8" ht="32.25" customHeight="1" x14ac:dyDescent="0.25">
      <c r="A52" s="151"/>
      <c r="B52" s="151"/>
      <c r="C52" s="151"/>
      <c r="D52" s="151"/>
    </row>
    <row r="53" spans="1:8" ht="32.25" customHeight="1" x14ac:dyDescent="0.25">
      <c r="A53" s="151"/>
      <c r="B53" s="151"/>
      <c r="C53" s="151"/>
      <c r="D53" s="151"/>
    </row>
    <row r="54" spans="1:8" ht="32.25" customHeight="1" x14ac:dyDescent="0.25">
      <c r="A54" s="151"/>
      <c r="B54" s="151"/>
      <c r="C54" s="151"/>
      <c r="D54" s="151"/>
    </row>
    <row r="55" spans="1:8" ht="32.25" customHeight="1" x14ac:dyDescent="0.25">
      <c r="A55" s="149"/>
      <c r="B55" s="149"/>
      <c r="C55" s="149"/>
      <c r="D55" s="149"/>
    </row>
    <row r="56" spans="1:8" ht="32.25" customHeight="1" x14ac:dyDescent="0.25">
      <c r="A56" s="151"/>
      <c r="B56" s="151"/>
      <c r="C56" s="151"/>
      <c r="D56" s="151"/>
    </row>
    <row r="57" spans="1:8" ht="32.25" customHeight="1" x14ac:dyDescent="0.25">
      <c r="A57" s="151"/>
      <c r="B57" s="151"/>
      <c r="C57" s="151"/>
      <c r="D57" s="151"/>
    </row>
    <row r="58" spans="1:8" ht="32.25" customHeight="1" x14ac:dyDescent="0.25">
      <c r="A58" s="151"/>
      <c r="B58" s="151"/>
      <c r="C58" s="151"/>
      <c r="D58" s="151"/>
    </row>
    <row r="59" spans="1:8" ht="32.25" customHeight="1" x14ac:dyDescent="0.25">
      <c r="A59" s="151"/>
      <c r="B59" s="151"/>
      <c r="C59" s="151"/>
      <c r="D59" s="151"/>
    </row>
    <row r="60" spans="1:8" ht="32.25" customHeight="1" x14ac:dyDescent="0.25">
      <c r="A60" s="151"/>
      <c r="B60" s="151"/>
      <c r="C60" s="151"/>
      <c r="D60" s="151"/>
    </row>
    <row r="61" spans="1:8" ht="32.25" customHeight="1" x14ac:dyDescent="0.25">
      <c r="A61" s="151"/>
      <c r="B61" s="151"/>
      <c r="C61" s="151"/>
      <c r="D61" s="151"/>
    </row>
    <row r="62" spans="1:8" ht="32.25" customHeight="1" x14ac:dyDescent="0.25">
      <c r="A62" s="151"/>
      <c r="B62" s="151"/>
      <c r="C62" s="151"/>
      <c r="D62" s="151"/>
    </row>
    <row r="63" spans="1:8" ht="32.25" customHeight="1" x14ac:dyDescent="0.25">
      <c r="A63" s="151"/>
      <c r="B63" s="151"/>
      <c r="C63" s="151"/>
      <c r="D63" s="151"/>
    </row>
    <row r="64" spans="1:8" ht="32.25" customHeight="1" x14ac:dyDescent="0.25">
      <c r="A64" s="151"/>
      <c r="B64" s="151"/>
      <c r="C64" s="151"/>
      <c r="D64" s="151"/>
    </row>
    <row r="65" spans="1:4" ht="32.25" customHeight="1" x14ac:dyDescent="0.25">
      <c r="A65" s="151"/>
      <c r="B65" s="151"/>
      <c r="C65" s="151"/>
      <c r="D65" s="151"/>
    </row>
    <row r="66" spans="1:4" x14ac:dyDescent="0.25">
      <c r="A66" s="2" t="s">
        <v>111</v>
      </c>
    </row>
    <row r="67" spans="1:4" ht="60.75" customHeight="1" x14ac:dyDescent="0.25">
      <c r="A67" s="150" t="s">
        <v>112</v>
      </c>
      <c r="B67" s="150"/>
      <c r="C67" s="150"/>
      <c r="D67" s="150"/>
    </row>
    <row r="69" spans="1:4" ht="15.75" thickBot="1" x14ac:dyDescent="0.3">
      <c r="A69" s="65"/>
      <c r="C69" s="148"/>
      <c r="D69" s="148"/>
    </row>
    <row r="70" spans="1:4" x14ac:dyDescent="0.25">
      <c r="A70" s="2" t="s">
        <v>58</v>
      </c>
      <c r="C70" s="147" t="s">
        <v>60</v>
      </c>
      <c r="D70" s="147"/>
    </row>
  </sheetData>
  <mergeCells count="18">
    <mergeCell ref="A56:D56"/>
    <mergeCell ref="A49:D49"/>
    <mergeCell ref="A52:D52"/>
    <mergeCell ref="A53:D53"/>
    <mergeCell ref="A54:D54"/>
    <mergeCell ref="A55:D55"/>
    <mergeCell ref="C70:D70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7:D67"/>
    <mergeCell ref="C69:D69"/>
  </mergeCells>
  <pageMargins left="0.25" right="0.25" top="0.75" bottom="0.75" header="0.3" footer="0.3"/>
  <pageSetup orientation="portrait" r:id="rId1"/>
  <headerFooter>
    <oddHeader xml:space="preserve">&amp;L&amp;"-,Bold"&amp;14Section 3 Workers Hours - October 2022
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Down'!$E:$E</xm:f>
          </x14:formula1>
          <xm:sqref>A52:A64 B66</xm:sqref>
        </x14:dataValidation>
        <x14:dataValidation type="list" allowBlank="1" showInputMessage="1" showErrorMessage="1">
          <x14:formula1>
            <xm:f>'Drop Down'!$C:$C</xm:f>
          </x14:formula1>
          <xm:sqref>B5:B36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37860C5F80BD42BEC37E4E925DD71D" ma:contentTypeVersion="12" ma:contentTypeDescription="Create a new document." ma:contentTypeScope="" ma:versionID="6c12c1796507675e4bca683946d0690c">
  <xsd:schema xmlns:xsd="http://www.w3.org/2001/XMLSchema" xmlns:xs="http://www.w3.org/2001/XMLSchema" xmlns:p="http://schemas.microsoft.com/office/2006/metadata/properties" xmlns:ns2="d69fe9b1-a6f2-45e7-bde3-ea95571a4a42" xmlns:ns3="c98afd83-3d38-4891-920c-feb3b4a276d3" targetNamespace="http://schemas.microsoft.com/office/2006/metadata/properties" ma:root="true" ma:fieldsID="71d7ff71e1260c7ac4774e4d33a8dd9f" ns2:_="" ns3:_="">
    <xsd:import namespace="d69fe9b1-a6f2-45e7-bde3-ea95571a4a42"/>
    <xsd:import namespace="c98afd83-3d38-4891-920c-feb3b4a276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fe9b1-a6f2-45e7-bde3-ea95571a4a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afd83-3d38-4891-920c-feb3b4a276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DCDB67-5FAA-4197-8991-A2FAF6A82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9fe9b1-a6f2-45e7-bde3-ea95571a4a42"/>
    <ds:schemaRef ds:uri="c98afd83-3d38-4891-920c-feb3b4a27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BA71FE-1EE4-495B-BEBC-B0E489C090CC}">
  <ds:schemaRefs>
    <ds:schemaRef ds:uri="http://purl.org/dc/elements/1.1/"/>
    <ds:schemaRef ds:uri="http://schemas.microsoft.com/office/2006/metadata/properties"/>
    <ds:schemaRef ds:uri="http://purl.org/dc/terms/"/>
    <ds:schemaRef ds:uri="d69fe9b1-a6f2-45e7-bde3-ea95571a4a42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98afd83-3d38-4891-920c-feb3b4a276d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E741C1-2B41-4655-8219-E3D598AA29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Definitions</vt:lpstr>
      <vt:lpstr>Business Concern Certification</vt:lpstr>
      <vt:lpstr>Self Cert</vt:lpstr>
      <vt:lpstr>List of Section 3 Workers</vt:lpstr>
      <vt:lpstr>June Hours</vt:lpstr>
      <vt:lpstr>July Hours</vt:lpstr>
      <vt:lpstr>August Hours</vt:lpstr>
      <vt:lpstr>Sept Hours</vt:lpstr>
      <vt:lpstr>Oct Hours</vt:lpstr>
      <vt:lpstr>Nov Hours</vt:lpstr>
      <vt:lpstr>Dec Hours</vt:lpstr>
      <vt:lpstr>Jan Hours</vt:lpstr>
      <vt:lpstr>Feb Hours</vt:lpstr>
      <vt:lpstr>March Hours</vt:lpstr>
      <vt:lpstr>Apr Hours</vt:lpstr>
      <vt:lpstr>May Hours</vt:lpstr>
      <vt:lpstr>Drop Down</vt:lpstr>
      <vt:lpstr>'June Hours'!Print_Area</vt:lpstr>
    </vt:vector>
  </TitlesOfParts>
  <Manager/>
  <Company>ICF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Abbott, Jayme</dc:creator>
  <cp:keywords/>
  <dc:description/>
  <cp:lastModifiedBy>Molly O'Donnell</cp:lastModifiedBy>
  <cp:revision/>
  <dcterms:created xsi:type="dcterms:W3CDTF">2022-04-28T21:13:17Z</dcterms:created>
  <dcterms:modified xsi:type="dcterms:W3CDTF">2022-05-06T21:31:03Z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0x0101004337860C5F80BD42BEC37E4E925DD71D</vt:lpwstr>
  </property>
</Properties>
</file>